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queryTables/queryTable1.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defaultThemeVersion="164011"/>
  <workbookProtection workbookAlgorithmName="SHA-512" workbookHashValue="sjCX6lw/ggZ4Bc0rVmFdBg/v71vcfDtI5AjZDpUjcbSetm06gE/e3P+DVuLCghx0bWnzNx3SnZF7cKSNRStxEQ==" workbookSaltValue="oXBqn3Ps9j43ElbJH7wcKg==" workbookSpinCount="100000" lockStructure="1"/>
  <bookViews>
    <workbookView xWindow="0" yWindow="0" windowWidth="22260" windowHeight="12645" tabRatio="855" firstSheet="5" activeTab="8"/>
  </bookViews>
  <sheets>
    <sheet name="Заявка" sheetId="2" state="hidden" r:id="rId1"/>
    <sheet name="Лист1" sheetId="26" state="hidden" r:id="rId2"/>
    <sheet name="Кураторы" sheetId="21" state="hidden" r:id="rId3"/>
    <sheet name="Рекомендуемые участники " sheetId="4" state="hidden" r:id="rId4"/>
    <sheet name="Прочее" sheetId="17" state="hidden" r:id="rId5"/>
    <sheet name="Протодокументация" sheetId="25" r:id="rId6"/>
    <sheet name="Анкета" sheetId="30" r:id="rId7"/>
    <sheet name="Коммерческое предложение" sheetId="29" r:id="rId8"/>
    <sheet name="Соответствие требованиям" sheetId="28" r:id="rId9"/>
    <sheet name="Подразделения заказчиков" sheetId="8" state="hidden" r:id="rId10"/>
    <sheet name="Контакты" sheetId="12" state="hidden" r:id="rId11"/>
    <sheet name="Направления деятельности" sheetId="9" state="hidden" r:id="rId12"/>
    <sheet name="Лист2" sheetId="31" state="hidden"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s>
  <definedNames>
    <definedName name="_РОВРП">#REF!</definedName>
    <definedName name="_xlnm._FilterDatabase" localSheetId="0" hidden="1">Заявка!$A$1:$N$41</definedName>
    <definedName name="ExternalData_1" localSheetId="12" hidden="1">Лист2!$A$1:$B$26</definedName>
    <definedName name="FZ" localSheetId="6">'[1]Заявка на закупку'!$G$21</definedName>
    <definedName name="FZ" localSheetId="0">Заявка!#REF!</definedName>
    <definedName name="FZ" localSheetId="2">'[2]Заявка на закупку'!$G$21</definedName>
    <definedName name="FZ" localSheetId="11">'[3]Заявка на закупку'!#REF!</definedName>
    <definedName name="FZ" localSheetId="9">'[4]Заявка на закупку'!$G$20</definedName>
    <definedName name="FZ">'[1]Заявка на закупку'!$G$21</definedName>
    <definedName name="АдресЭлектропочтыЗаказчика" localSheetId="6">'[1]Заявка на закупку'!$G$10</definedName>
    <definedName name="АдресЭлектропочтыЗаказчика" localSheetId="0">Заявка!#REF!</definedName>
    <definedName name="АдресЭлектропочтыЗаказчика" localSheetId="2">'[2]Заявка на закупку'!$G$10</definedName>
    <definedName name="АдресЭлектропочтыЗаказчика" localSheetId="11">'[3]Заявка на закупку'!$G$11</definedName>
    <definedName name="АдресЭлектропочтыЗаказчика" localSheetId="9">'[4]Заявка на закупку'!$G$9</definedName>
    <definedName name="АдресЭлектропочтыЗаказчика">'[1]Заявка на закупку'!$G$10</definedName>
    <definedName name="АдресЭлектропочтыИсполнителя" localSheetId="6">'[1]Заявка на закупку'!$G$91</definedName>
    <definedName name="АдресЭлектропочтыИсполнителя" localSheetId="0">Заявка!#REF!</definedName>
    <definedName name="АдресЭлектропочтыИсполнителя" localSheetId="2">'[2]Заявка на закупку'!$G$91</definedName>
    <definedName name="АдресЭлектропочтыИсполнителя" localSheetId="11">'[3]Заявка на закупку'!#REF!</definedName>
    <definedName name="АдресЭлектропочтыИсполнителя" localSheetId="9">'[4]Заявка на закупку'!$G$105</definedName>
    <definedName name="АдресЭлектропочтыИсполнителя">'[1]Заявка на закупку'!$G$91</definedName>
    <definedName name="АдресЭлектропочтыКуратора" localSheetId="6">'[1]Заявка на закупку'!$G$19</definedName>
    <definedName name="АдресЭлектропочтыКуратора" localSheetId="0">Заявка!#REF!</definedName>
    <definedName name="АдресЭлектропочтыКуратора" localSheetId="2">'[2]Заявка на закупку'!$G$19</definedName>
    <definedName name="АдресЭлектропочтыКуратора" localSheetId="11">'[3]Заявка на закупку'!$G$19</definedName>
    <definedName name="АдресЭлектропочтыКуратора" localSheetId="9">'[4]Заявка на закупку'!$G$18</definedName>
    <definedName name="АдресЭлектропочтыКуратора">'[1]Заявка на закупку'!$G$19</definedName>
    <definedName name="АдресЭлектропочтыЭксперта" localSheetId="6">'[1]Заявка на закупку'!$G$96</definedName>
    <definedName name="АдресЭлектропочтыЭксперта" localSheetId="0">Заявка!#REF!</definedName>
    <definedName name="АдресЭлектропочтыЭксперта" localSheetId="2">'[2]Заявка на закупку'!$G$96</definedName>
    <definedName name="АдресЭлектропочтыЭксперта" localSheetId="11">'[3]Заявка на закупку'!#REF!</definedName>
    <definedName name="АдресЭлектропочтыЭксперта" localSheetId="9">'[4]Заявка на закупку'!$G$110</definedName>
    <definedName name="АдресЭлектропочтыЭксперта">'[1]Заявка на закупку'!$G$96</definedName>
    <definedName name="ВерсияЗаявки" localSheetId="6">'[1]Заявка на закупку'!$A$2&amp;'[1]Заявка на закупку'!$B$2</definedName>
    <definedName name="ВерсияЗаявки" localSheetId="0">Заявка!#REF!&amp;Заявка!#REF!</definedName>
    <definedName name="ВерсияЗаявки" localSheetId="2">'[2]Заявка на закупку'!$A$2&amp;'[2]Заявка на закупку'!$B$2</definedName>
    <definedName name="ВерсияЗаявки" localSheetId="11">'[3]Заявка на закупку'!$A$1&amp;'[3]Заявка на закупку'!$B$1</definedName>
    <definedName name="ВерсияЗаявки" localSheetId="9">'[4]Заявка на закупку'!$A$2&amp;'[4]Заявка на закупку'!$B$2</definedName>
    <definedName name="ВерсияЗаявки">'[1]Заявка на закупку'!$A$2&amp;'[1]Заявка на закупку'!$B$2</definedName>
    <definedName name="ВесОпыта" localSheetId="6">'[1]Заявка на закупку'!#REF!</definedName>
    <definedName name="ВесОпыта" localSheetId="0">Заявка!#REF!</definedName>
    <definedName name="ВесОпыта" localSheetId="2">'[2]Заявка на закупку'!#REF!</definedName>
    <definedName name="ВесОпыта" localSheetId="11">'[3]Заявка на закупку'!#REF!</definedName>
    <definedName name="ВесОпыта" localSheetId="9">'[4]Заявка на закупку'!#REF!</definedName>
    <definedName name="ВесОпыта">'[1]Заявка на закупку'!#REF!</definedName>
    <definedName name="ВесЦеныДоговора" localSheetId="6">'[1]Заявка на закупку'!#REF!</definedName>
    <definedName name="ВесЦеныДоговора" localSheetId="0">Заявка!#REF!</definedName>
    <definedName name="ВесЦеныДоговора" localSheetId="2">'[2]Заявка на закупку'!#REF!</definedName>
    <definedName name="ВесЦеныДоговора" localSheetId="11">'[3]Заявка на закупку'!#REF!</definedName>
    <definedName name="ВесЦеныДоговора" localSheetId="9">'[4]Заявка на закупку'!#REF!</definedName>
    <definedName name="ВесЦеныДоговора">'[1]Заявка на закупку'!#REF!</definedName>
    <definedName name="ВНЕОБОРОТНЫЕ_АКТИВЫ" localSheetId="6">'[5]1.3. Анкета. Баланс'!$D$24</definedName>
    <definedName name="ВНЕОБОРОТНЫЕ_АКТИВЫ">#REF!</definedName>
    <definedName name="ДатаСоставленияЗаявки" localSheetId="6">'[1]Заявка на закупку'!$L$4</definedName>
    <definedName name="ДатаСоставленияЗаявки" localSheetId="0">Заявка!$L$5</definedName>
    <definedName name="ДатаСоставленияЗаявки" localSheetId="2">'[2]Заявка на закупку'!$L$4</definedName>
    <definedName name="ДатаСоставленияЗаявки" localSheetId="11">'[3]Заявка на закупку'!$L$3</definedName>
    <definedName name="ДатаСоставленияЗаявки" localSheetId="9">'[4]Заявка на закупку'!$L$3</definedName>
    <definedName name="ДатаСоставленияЗаявки">'[1]Заявка на закупку'!$L$4</definedName>
    <definedName name="ДетализацияТребованияОКадрах" localSheetId="6">'[1]Заявка на закупку'!$G$58</definedName>
    <definedName name="ДетализацияТребованияОКадрах" localSheetId="0">Заявка!#REF!</definedName>
    <definedName name="ДетализацияТребованияОКадрах" localSheetId="2">'[2]Заявка на закупку'!$G$58</definedName>
    <definedName name="ДетализацияТребованияОКадрах" localSheetId="11">'[3]Заявка на закупку'!#REF!</definedName>
    <definedName name="ДетализацияТребованияОКадрах" localSheetId="9">'[4]Заявка на закупку'!$G$57</definedName>
    <definedName name="ДетализацияТребованияОКадрах">'[1]Заявка на закупку'!$G$58</definedName>
    <definedName name="ДетализацияТребованияОПроизводственных" localSheetId="6">'[1]Заявка на закупку'!$G$61</definedName>
    <definedName name="ДетализацияТребованияОПроизводственных" localSheetId="0">Заявка!#REF!</definedName>
    <definedName name="ДетализацияТребованияОПроизводственных" localSheetId="2">'[2]Заявка на закупку'!$G$61</definedName>
    <definedName name="ДетализацияТребованияОПроизводственных" localSheetId="11">'[3]Заявка на закупку'!#REF!</definedName>
    <definedName name="ДетализацияТребованияОПроизводственных" localSheetId="9">'[4]Заявка на закупку'!$G$60</definedName>
    <definedName name="ДетализацияТребованияОПроизводственных">'[1]Заявка на закупку'!$G$61</definedName>
    <definedName name="Документ_требования_о_РД_03_495_02" localSheetId="6">'[1]Заявка на закупку'!#REF!</definedName>
    <definedName name="Документ_требования_о_РД_03_495_02" localSheetId="0">Заявка!#REF!</definedName>
    <definedName name="Документ_требования_о_РД_03_495_02" localSheetId="2">'[2]Заявка на закупку'!#REF!</definedName>
    <definedName name="Документ_требования_о_РД_03_495_02" localSheetId="11">'[3]Заявка на закупку'!#REF!</definedName>
    <definedName name="Документ_требования_о_РД_03_495_02" localSheetId="9">'[4]Заявка на закупку'!#REF!</definedName>
    <definedName name="Документ_требования_о_РД_03_495_02">'[1]Заявка на закупку'!#REF!</definedName>
    <definedName name="Документ_требования_о_РД_03_613_03" localSheetId="6">'[1]Заявка на закупку'!#REF!</definedName>
    <definedName name="Документ_требования_о_РД_03_613_03" localSheetId="0">Заявка!#REF!</definedName>
    <definedName name="Документ_требования_о_РД_03_613_03" localSheetId="2">'[2]Заявка на закупку'!#REF!</definedName>
    <definedName name="Документ_требования_о_РД_03_613_03" localSheetId="11">'[3]Заявка на закупку'!#REF!</definedName>
    <definedName name="Документ_требования_о_РД_03_613_03" localSheetId="9">'[4]Заявка на закупку'!#REF!</definedName>
    <definedName name="Документ_требования_о_РД_03_613_03">'[1]Заявка на закупку'!#REF!</definedName>
    <definedName name="Документ_требования_о_РД_03_614_03" localSheetId="6">'[1]Заявка на закупку'!#REF!</definedName>
    <definedName name="Документ_требования_о_РД_03_614_03" localSheetId="0">Заявка!#REF!</definedName>
    <definedName name="Документ_требования_о_РД_03_614_03" localSheetId="2">'[2]Заявка на закупку'!#REF!</definedName>
    <definedName name="Документ_требования_о_РД_03_614_03" localSheetId="11">'[3]Заявка на закупку'!#REF!</definedName>
    <definedName name="Документ_требования_о_РД_03_614_03" localSheetId="9">'[4]Заявка на закупку'!#REF!</definedName>
    <definedName name="Документ_требования_о_РД_03_614_03">'[1]Заявка на закупку'!#REF!</definedName>
    <definedName name="Документ_требования_о_РД_03_615_03" localSheetId="6">'[1]Заявка на закупку'!#REF!</definedName>
    <definedName name="Документ_требования_о_РД_03_615_03" localSheetId="0">Заявка!#REF!</definedName>
    <definedName name="Документ_требования_о_РД_03_615_03" localSheetId="2">'[2]Заявка на закупку'!#REF!</definedName>
    <definedName name="Документ_требования_о_РД_03_615_03" localSheetId="11">'[3]Заявка на закупку'!#REF!</definedName>
    <definedName name="Документ_требования_о_РД_03_615_03" localSheetId="9">'[4]Заявка на закупку'!#REF!</definedName>
    <definedName name="Документ_требования_о_РД_03_615_03">'[1]Заявка на закупку'!#REF!</definedName>
    <definedName name="ДокументКадровыхРесурсов" localSheetId="6">'[1]Заявка на закупку'!$G$59</definedName>
    <definedName name="ДокументКадровыхРесурсов" localSheetId="0">Заявка!#REF!</definedName>
    <definedName name="ДокументКадровыхРесурсов" localSheetId="2">'[2]Заявка на закупку'!$G$59</definedName>
    <definedName name="ДокументКадровыхРесурсов" localSheetId="11">'[3]Заявка на закупку'!#REF!</definedName>
    <definedName name="ДокументКадровыхРесурсов" localSheetId="9">'[4]Заявка на закупку'!$G$58</definedName>
    <definedName name="ДокументКадровыхРесурсов">'[1]Заявка на закупку'!$G$59</definedName>
    <definedName name="ДокументОПроизводственных" localSheetId="6">'[1]Заявка на закупку'!$G$62</definedName>
    <definedName name="ДокументОПроизводственных" localSheetId="0">Заявка!#REF!</definedName>
    <definedName name="ДокументОПроизводственных" localSheetId="2">'[2]Заявка на закупку'!$G$62</definedName>
    <definedName name="ДокументОПроизводственных" localSheetId="11">'[3]Заявка на закупку'!#REF!</definedName>
    <definedName name="ДокументОПроизводственных" localSheetId="9">'[4]Заявка на закупку'!$G$61</definedName>
    <definedName name="ДокументОПроизводственных">'[1]Заявка на закупку'!$G$62</definedName>
    <definedName name="ДокументОпыта" localSheetId="6">'[1]Заявка на закупку'!#REF!</definedName>
    <definedName name="ДокументОпыта" localSheetId="0">Заявка!#REF!</definedName>
    <definedName name="ДокументОпыта" localSheetId="2">'[2]Заявка на закупку'!#REF!</definedName>
    <definedName name="ДокументОпыта" localSheetId="11">'[3]Заявка на закупку'!#REF!</definedName>
    <definedName name="ДокументОпыта" localSheetId="9">'[4]Заявка на закупку'!#REF!</definedName>
    <definedName name="ДокументОпыта">'[1]Заявка на закупку'!#REF!</definedName>
    <definedName name="ДокументОснованиеСрочностиЗакупки" localSheetId="6">'[1]Заявка на закупку'!$G$33</definedName>
    <definedName name="ДокументОснованиеСрочностиЗакупки" localSheetId="0">Заявка!#REF!</definedName>
    <definedName name="ДокументОснованиеСрочностиЗакупки" localSheetId="2">'[2]Заявка на закупку'!$G$33</definedName>
    <definedName name="ДокументОснованиеСрочностиЗакупки" localSheetId="11">'[3]Заявка на закупку'!#REF!</definedName>
    <definedName name="ДокументОснованиеСрочностиЗакупки" localSheetId="9">'[4]Заявка на закупку'!$G$32</definedName>
    <definedName name="ДокументОснованиеСрочностиЗакупки">'[1]Заявка на закупку'!$G$33</definedName>
    <definedName name="ДолжностьИсполнителя" localSheetId="6">'[6]Заявка на закупку'!#REF!</definedName>
    <definedName name="ДолжностьИсполнителя" localSheetId="0">Заявка!#REF!</definedName>
    <definedName name="ДолжностьИсполнителя" localSheetId="11">'[3]Заявка на закупку'!#REF!</definedName>
    <definedName name="ДолжностьИсполнителя">'[6]Заявка на закупку'!#REF!</definedName>
    <definedName name="ДолжностьИсполнителяЗаявки" localSheetId="6">'[6]Заявка на закупку'!#REF!</definedName>
    <definedName name="ДолжностьИсполнителяЗаявки" localSheetId="0">Заявка!#REF!</definedName>
    <definedName name="ДолжностьИсполнителяЗаявки" localSheetId="11">'[3]Заявка на закупку'!#REF!</definedName>
    <definedName name="ДолжностьИсполнителяЗаявки">'[6]Заявка на закупку'!#REF!</definedName>
    <definedName name="ДолжностьУтверждающего" localSheetId="6">'[1]Заявка на закупку'!$G$13</definedName>
    <definedName name="ДолжностьУтверждающего" localSheetId="0">Заявка!#REF!</definedName>
    <definedName name="ДолжностьУтверждающего" localSheetId="2">'[2]Заявка на закупку'!$G$13</definedName>
    <definedName name="ДолжностьУтверждающего" localSheetId="11">'[3]Заявка на закупку'!#REF!</definedName>
    <definedName name="ДолжностьУтверждающего" localSheetId="9">'[4]Заявка на закупку'!$G$12</definedName>
    <definedName name="ДолжностьУтверждающего">'[1]Заявка на закупку'!$G$13</definedName>
    <definedName name="ДолжностьЭксперта" localSheetId="6">'[6]Заявка на закупку'!#REF!</definedName>
    <definedName name="ДолжностьЭксперта" localSheetId="0">Заявка!#REF!</definedName>
    <definedName name="ДолжностьЭксперта" localSheetId="11">'[3]Заявка на закупку'!#REF!</definedName>
    <definedName name="ДолжностьЭксперта">'[6]Заявка на закупку'!#REF!</definedName>
    <definedName name="ДопустимостьСубподряда" localSheetId="6">'[1]Заявка на закупку'!#REF!</definedName>
    <definedName name="ДопустимостьСубподряда" localSheetId="0">Заявка!#REF!</definedName>
    <definedName name="ДопустимостьСубподряда" localSheetId="2">'[2]Заявка на закупку'!#REF!</definedName>
    <definedName name="ДопустимостьСубподряда" localSheetId="11">'[3]Заявка на закупку'!#REF!</definedName>
    <definedName name="ДопустимостьСубподряда" localSheetId="9">'[4]Заявка на закупку'!#REF!</definedName>
    <definedName name="ДопустимостьСубподряда">'[1]Заявка на закупку'!#REF!</definedName>
    <definedName name="ДопустимыйОбъемСубподряда" localSheetId="6">'[1]Заявка на закупку'!#REF!</definedName>
    <definedName name="ДопустимыйОбъемСубподряда" localSheetId="0">Заявка!#REF!</definedName>
    <definedName name="ДопустимыйОбъемСубподряда" localSheetId="2">'[2]Заявка на закупку'!#REF!</definedName>
    <definedName name="ДопустимыйОбъемСубподряда" localSheetId="11">'[3]Заявка на закупку'!#REF!</definedName>
    <definedName name="ДопустимыйОбъемСубподряда" localSheetId="9">'[4]Заявка на закупку'!#REF!</definedName>
    <definedName name="ДопустимыйОбъемСубподряда">'[1]Заявка на закупку'!#REF!</definedName>
    <definedName name="Доходы_будущих_периодов" localSheetId="6">'[5]1.3. Анкета. Баланс'!$D$15</definedName>
    <definedName name="Доходы_будущих_периодов">#REF!</definedName>
    <definedName name="_xlnm.Print_Titles" localSheetId="6">Анкета!$1:$1</definedName>
    <definedName name="_xlnm.Print_Titles" localSheetId="7">'Коммерческое предложение'!$1:$9</definedName>
    <definedName name="_xlnm.Print_Titles" localSheetId="8">'Соответствие требованиям'!$1:$9</definedName>
    <definedName name="Заказчик" localSheetId="0">[1]!Заказчики[Заказчик]</definedName>
    <definedName name="Заказчик">[1]!Заказчики[Заказчик]</definedName>
    <definedName name="ЗакупкаВЭФ" localSheetId="6">'[1]Заявка на закупку'!#REF!</definedName>
    <definedName name="ЗакупкаВЭФ" localSheetId="0">Заявка!#REF!</definedName>
    <definedName name="ЗакупкаВЭФ" localSheetId="2">'[2]Заявка на закупку'!#REF!</definedName>
    <definedName name="ЗакупкаВЭФ" localSheetId="11">'[3]Заявка на закупку'!#REF!</definedName>
    <definedName name="ЗакупкаВЭФ">'[1]Заявка на закупку'!#REF!</definedName>
    <definedName name="ЗакупкаНаПонижающийКоэффициент" localSheetId="6">'[6]Заявка на закупку'!#REF!</definedName>
    <definedName name="ЗакупкаНаПонижающийКоэффициент" localSheetId="0">Заявка!#REF!</definedName>
    <definedName name="ЗакупкаНаПонижающийКоэффициент" localSheetId="11">'[3]Заявка на закупку'!#REF!</definedName>
    <definedName name="ЗакупкаНаПонижающийКоэффициент">'[6]Заявка на закупку'!#REF!</definedName>
    <definedName name="ЗакупкаСредиСМСП" localSheetId="6">'[1]Заявка на закупку'!#REF!</definedName>
    <definedName name="ЗакупкаСредиСМСП" localSheetId="0">Заявка!#REF!</definedName>
    <definedName name="ЗакупкаСредиСМСП" localSheetId="2">'[2]Заявка на закупку'!#REF!</definedName>
    <definedName name="ЗакупкаСредиСМСП" localSheetId="11">'[3]Заявка на закупку'!#REF!</definedName>
    <definedName name="ЗакупкаСредиСМСП">'[1]Заявка на закупку'!#REF!</definedName>
    <definedName name="ИмяИсполнителя" localSheetId="0">Заявка!#REF!</definedName>
    <definedName name="ИмяКуратора" localSheetId="6">'[1]Заявка на закупку'!$G$17</definedName>
    <definedName name="ИмяКуратора" localSheetId="0">Заявка!#REF!</definedName>
    <definedName name="ИмяКуратора" localSheetId="2">'[2]Заявка на закупку'!$G$17</definedName>
    <definedName name="ИмяКуратора" localSheetId="11">'[3]Заявка на закупку'!$G$17</definedName>
    <definedName name="ИмяКуратора" localSheetId="9">'[4]Заявка на закупку'!$G$16</definedName>
    <definedName name="ИмяКуратора">'[1]Заявка на закупку'!$G$17</definedName>
    <definedName name="ИмяЭксперта" localSheetId="6">'[1]Заявка на закупку'!$G$93</definedName>
    <definedName name="ИмяЭксперта" localSheetId="0">Заявка!#REF!</definedName>
    <definedName name="ИмяЭксперта" localSheetId="2">'[2]Заявка на закупку'!$G$93</definedName>
    <definedName name="ИмяЭксперта" localSheetId="11">'[3]Заявка на закупку'!#REF!</definedName>
    <definedName name="ИмяЭксперта" localSheetId="9">'[4]Заявка на закупку'!$G$107</definedName>
    <definedName name="ИмяЭксперта">'[1]Заявка на закупку'!$G$93</definedName>
    <definedName name="ИсполнительЗаявки" localSheetId="6">'[1]Заявка на закупку'!$G$88</definedName>
    <definedName name="ИсполнительЗаявки" localSheetId="0">Заявка!#REF!</definedName>
    <definedName name="ИсполнительЗаявки" localSheetId="2">'[2]Заявка на закупку'!$G$88</definedName>
    <definedName name="ИсполнительЗаявки" localSheetId="11">'[3]Заявка на закупку'!$G$51</definedName>
    <definedName name="ИсполнительЗаявки" localSheetId="9">'[4]Заявка на закупку'!$G$102</definedName>
    <definedName name="ИсполнительЗаявки">'[1]Заявка на закупку'!$G$88</definedName>
    <definedName name="ИспользованиеНеликвидов" localSheetId="6">'[1]Заявка на закупку'!#REF!</definedName>
    <definedName name="ИспользованиеНеликвидов" localSheetId="0">Заявка!#REF!</definedName>
    <definedName name="ИспользованиеНеликвидов" localSheetId="2">'[2]Заявка на закупку'!#REF!</definedName>
    <definedName name="ИспользованиеНеликвидов" localSheetId="11">'[3]Заявка на закупку'!#REF!</definedName>
    <definedName name="ИспользованиеНеликвидов" localSheetId="9">'[4]Заявка на закупку'!#REF!</definedName>
    <definedName name="ИспользованиеНеликвидов">'[1]Заявка на закупку'!#REF!</definedName>
    <definedName name="КАПИ_Л">#REF!</definedName>
    <definedName name="КАПИТАЛ_И_РЕЗЕРВЫ" localSheetId="6">'[5]1.3. Анкета. Баланс'!$D$17</definedName>
    <definedName name="КАПИТАЛ_И_РЕЗЕРВЫ">#REF!</definedName>
    <definedName name="КоличествоПоставки" localSheetId="6">'[1]Заявка на закупку'!$G$38</definedName>
    <definedName name="КоличествоПоставки" localSheetId="0">Заявка!#REF!</definedName>
    <definedName name="КоличествоПоставки" localSheetId="2">'[2]Заявка на закупку'!$G$38</definedName>
    <definedName name="КоличествоПоставки" localSheetId="11">'[3]Заявка на закупку'!$G$32</definedName>
    <definedName name="КоличествоПоставки" localSheetId="9">'[4]Заявка на закупку'!$G$37</definedName>
    <definedName name="КоличествоПоставки">'[1]Заявка на закупку'!$G$38</definedName>
    <definedName name="КраткоеОписаниеПредметаЗакупки" localSheetId="6">'[1]Заявка на закупку'!#REF!</definedName>
    <definedName name="КраткоеОписаниеПредметаЗакупки" localSheetId="0">Заявка!#REF!</definedName>
    <definedName name="КраткоеОписаниеПредметаЗакупки" localSheetId="2">'[2]Заявка на закупку'!#REF!</definedName>
    <definedName name="КраткоеОписаниеПредметаЗакупки" localSheetId="11">'[3]Заявка на закупку'!#REF!</definedName>
    <definedName name="КраткоеОписаниеПредметаЗакупки" localSheetId="9">'[4]Заявка на закупку'!#REF!</definedName>
    <definedName name="КраткоеОписаниеПредметаЗакупки">'[1]Заявка на закупку'!#REF!</definedName>
    <definedName name="КРАТКОСРОЧНЫЕ_ОБЯЗАТЕЛЬСТВА" localSheetId="6">'[5]1.3. Анкета. Баланс'!$D$12</definedName>
    <definedName name="КРАТКОСРОЧНЫЕ_ОБЯЗАТЕЛЬСТВА">#REF!</definedName>
    <definedName name="_xlnm.Criteria" localSheetId="6">'[1]Заявка на закупку'!#REF!</definedName>
    <definedName name="_xlnm.Criteria" localSheetId="2">'[2]Заявка на закупку'!#REF!</definedName>
    <definedName name="_xlnm.Criteria" localSheetId="11">'[3]Заявка на закупку'!#REF!</definedName>
    <definedName name="_xlnm.Criteria">'[1]Заявка на закупку'!#REF!</definedName>
    <definedName name="КритерииАналогичностиОпыта" localSheetId="6">'[1]Заявка на закупку'!$G$54</definedName>
    <definedName name="КритерииАналогичностиОпыта" localSheetId="0">Заявка!#REF!</definedName>
    <definedName name="КритерииАналогичностиОпыта" localSheetId="2">'[2]Заявка на закупку'!$G$54</definedName>
    <definedName name="КритерииАналогичностиОпыта" localSheetId="11">'[3]Заявка на закупку'!#REF!</definedName>
    <definedName name="КритерииАналогичностиОпыта" localSheetId="9">'[4]Заявка на закупку'!$G$53</definedName>
    <definedName name="КритерииАналогичностиОпыта">'[1]Заявка на закупку'!$G$54</definedName>
    <definedName name="Кураторы_имена" localSheetId="6">OFFSET([1]Кураторы!$C$2, MATCH('[1]Заявка на закупку'!$G$16, [1]!Кураторы[Курирующее подразделение],0)-1, 1, COUNTIF([1]!Кураторы[Курирующее подразделение], '[1]Заявка на закупку'!$G$16), 1)</definedName>
    <definedName name="Кураторы_имена" localSheetId="0">OFFSET([1]Кураторы!$C$2, MATCH(Заявка!#REF!, [1]!Кураторы[Курирующее подразделение],0)-1, 1, COUNTIF([1]!Кураторы[Курирующее подразделение], Заявка!#REF!), 1)</definedName>
    <definedName name="Кураторы_имена" localSheetId="2">OFFSET(Кураторы!$C$2, MATCH('[2]Заявка на закупку'!$G$16, Кураторы[Курирующее подразделение],0)-1, 1, COUNTIF(Кураторы[Курирующее подразделение], '[2]Заявка на закупку'!$G$16), 1)</definedName>
    <definedName name="Кураторы_имена" localSheetId="11">OFFSET([3]Кураторы!$C$2, MATCH('[3]Заявка на закупку'!$G$16, [3]!Кураторы[Курирующее подразделение],0)-1, 1, COUNTIF([3]!Кураторы[Курирующее подразделение], '[3]Заявка на закупку'!$G$16), 1)</definedName>
    <definedName name="Кураторы_имена" localSheetId="9">OFFSET([4]Кураторы!$C$2, MATCH('[4]Заявка на закупку'!$G$15, [4]!Кураторы[Курирующее подразделение],0)-1, 1, COUNTIF([4]!Кураторы[Курирующее подразделение], '[4]Заявка на закупку'!$G$15), 1)</definedName>
    <definedName name="Кураторы_имена">OFFSET([1]Кураторы!$C$2, MATCH('[1]Заявка на закупку'!$G$16, [1]!Кураторы[Курирующее подразделение],0)-1, 1, COUNTIF([1]!Кураторы[Курирующее подразделение], '[1]Заявка на закупку'!$G$16), 1)</definedName>
    <definedName name="ЛицензияНаВыполнениеРаботУслуг" localSheetId="6">'[1]Заявка на закупку'!$G$63</definedName>
    <definedName name="ЛицензияНаВыполнениеРаботУслуг" localSheetId="0">Заявка!#REF!</definedName>
    <definedName name="ЛицензияНаВыполнениеРаботУслуг" localSheetId="2">'[2]Заявка на закупку'!$G$63</definedName>
    <definedName name="ЛицензияНаВыполнениеРаботУслуг" localSheetId="11">'[3]Заявка на закупку'!#REF!</definedName>
    <definedName name="ЛицензияНаВыполнениеРаботУслуг" localSheetId="9">'[4]Заявка на закупку'!$G$62</definedName>
    <definedName name="ЛицензияНаВыполнениеРаботУслуг">'[1]Заявка на закупку'!$G$63</definedName>
    <definedName name="МаксимальноеКоличествоРассматриваемыхДоговоров" localSheetId="6">'[1]Заявка на закупку'!$G$55</definedName>
    <definedName name="МаксимальноеКоличествоРассматриваемыхДоговоров" localSheetId="0">Заявка!#REF!</definedName>
    <definedName name="МаксимальноеКоличествоРассматриваемыхДоговоров" localSheetId="2">'[2]Заявка на закупку'!$G$55</definedName>
    <definedName name="МаксимальноеКоличествоРассматриваемыхДоговоров" localSheetId="11">'[3]Заявка на закупку'!#REF!</definedName>
    <definedName name="МаксимальноеКоличествоРассматриваемыхДоговоров" localSheetId="9">'[4]Заявка на закупку'!$G$54</definedName>
    <definedName name="МаксимальноеКоличествоРассматриваемыхДоговоров">'[1]Заявка на закупку'!$G$55</definedName>
    <definedName name="МестонахождениеЗаказчика" localSheetId="6">'[1]Заявка на закупку'!$G$8</definedName>
    <definedName name="МестонахождениеЗаказчика" localSheetId="0">Заявка!#REF!</definedName>
    <definedName name="МестонахождениеЗаказчика" localSheetId="2">'[2]Заявка на закупку'!$G$8</definedName>
    <definedName name="МестонахождениеЗаказчика" localSheetId="11">'[3]Заявка на закупку'!$G$7</definedName>
    <definedName name="МестонахождениеЗаказчика" localSheetId="9">'[4]Заявка на закупку'!$G$7</definedName>
    <definedName name="МестонахождениеЗаказчика">'[1]Заявка на закупку'!$G$8</definedName>
    <definedName name="МестоПоставки" localSheetId="6">'[1]Заявка на закупку'!$G$40</definedName>
    <definedName name="МестоПоставки" localSheetId="0">Заявка!#REF!</definedName>
    <definedName name="МестоПоставки" localSheetId="2">'[2]Заявка на закупку'!$G$40</definedName>
    <definedName name="МестоПоставки" localSheetId="11">'[3]Заявка на закупку'!#REF!</definedName>
    <definedName name="МестоПоставки" localSheetId="9">'[4]Заявка на закупку'!$G$39</definedName>
    <definedName name="МестоПоставки">'[1]Заявка на закупку'!$G$40</definedName>
    <definedName name="НаименованиеЗаказчика" localSheetId="6">'[1]Заявка на закупку'!$G$6</definedName>
    <definedName name="НаименованиеЗаказчика" localSheetId="0">Заявка!$F$6</definedName>
    <definedName name="НаименованиеЗаказчика" localSheetId="2">'[2]Заявка на закупку'!$G$6</definedName>
    <definedName name="НаименованиеЗаказчика" localSheetId="11">'[3]Заявка на закупку'!$G$5</definedName>
    <definedName name="НаименованиеЗаказчика" localSheetId="9">'[4]Заявка на закупку'!$G$5</definedName>
    <definedName name="НаименованиеЗаказчика">'[1]Заявка на закупку'!$G$6</definedName>
    <definedName name="НаименованиеОрганизатора" localSheetId="0">Заявка!#REF!</definedName>
    <definedName name="НаименованиеФилиалаЗаказчика" localSheetId="6">'[1]Заявка на закупку'!$G$7</definedName>
    <definedName name="НаименованиеФилиалаЗаказчика" localSheetId="0">Заявка!#REF!</definedName>
    <definedName name="НаименованиеФилиалаЗаказчика" localSheetId="2">'[2]Заявка на закупку'!$G$7</definedName>
    <definedName name="НаименованиеФилиалаЗаказчика" localSheetId="11">'[3]Заявка на закупку'!$G$6</definedName>
    <definedName name="НаименованиеФилиалаЗаказчика" localSheetId="9">'[4]Заявка на закупку'!$G$6</definedName>
    <definedName name="НаименованиеФилиалаЗаказчика">'[1]Заявка на закупку'!$G$7</definedName>
    <definedName name="НаличиеКадровыхРесурсов" localSheetId="6">'[5]2. Соответствие требованиям'!$E$16</definedName>
    <definedName name="НаличиеКадровыхРесурсов" localSheetId="7">'[7]Соответствие требованиям'!$E$16</definedName>
    <definedName name="НаличиеКадровыхРесурсов">'Соответствие требованиям'!$E$21</definedName>
    <definedName name="НаличиеМатериальноТехническихРесурсов" localSheetId="6">'[5]2. Соответствие требованиям'!$E$17</definedName>
    <definedName name="НаличиеМатериальноТехническихРесурсов" localSheetId="7">'[7]Соответствие требованиям'!$E$17</definedName>
    <definedName name="НаличиеМатериальноТехническихРесурсов">'Соответствие требованиям'!$E$22</definedName>
    <definedName name="НДС" localSheetId="6">'[1]Заявка на закупку'!$G$43</definedName>
    <definedName name="НДС" localSheetId="0">Заявка!#REF!</definedName>
    <definedName name="НДС" localSheetId="2">'[2]Заявка на закупку'!$G$43</definedName>
    <definedName name="НДС" localSheetId="11">'[3]Заявка на закупку'!#REF!</definedName>
    <definedName name="НДС" localSheetId="9">'[4]Заявка на закупку'!$G$42</definedName>
    <definedName name="НДС">'[1]Заявка на закупку'!$G$43</definedName>
    <definedName name="НеликвидыКакМатериалы" localSheetId="6">'[1]Заявка на закупку'!#REF!</definedName>
    <definedName name="НеликвидыКакМатериалы" localSheetId="0">Заявка!#REF!</definedName>
    <definedName name="НеликвидыКакМатериалы" localSheetId="2">'[2]Заявка на закупку'!#REF!</definedName>
    <definedName name="НеликвидыКакМатериалы" localSheetId="11">'[3]Заявка на закупку'!#REF!</definedName>
    <definedName name="НеликвидыКакМатериалы" localSheetId="9">'[4]Заявка на закупку'!#REF!</definedName>
    <definedName name="НеликвидыКакМатериалы">'[1]Заявка на закупку'!#REF!</definedName>
    <definedName name="НМЦД" localSheetId="6">'[1]Заявка на закупку'!$G$42</definedName>
    <definedName name="НМЦД" localSheetId="0">Заявка!#REF!</definedName>
    <definedName name="НМЦД" localSheetId="2">'[2]Заявка на закупку'!$G$42</definedName>
    <definedName name="НМЦД" localSheetId="11">'[3]Заявка на закупку'!$G$34</definedName>
    <definedName name="НМЦД" localSheetId="9">'[4]Заявка на закупку'!$G$41</definedName>
    <definedName name="НМЦД">'[1]Заявка на закупку'!$G$42</definedName>
    <definedName name="НомерПозицииПланаЗакупки" localSheetId="6">'[1]Заявка на закупку'!$G$22</definedName>
    <definedName name="НомерПозицииПланаЗакупки" localSheetId="0">Заявка!#REF!</definedName>
    <definedName name="НомерПозицииПланаЗакупки" localSheetId="2">'[2]Заявка на закупку'!$G$22</definedName>
    <definedName name="НомерПозицииПланаЗакупки" localSheetId="11">'[3]Заявка на закупку'!#REF!</definedName>
    <definedName name="НомерПозицииПланаЗакупки" localSheetId="9">'[4]Заявка на закупку'!$G$21</definedName>
    <definedName name="НомерПозицииПланаЗакупки">'[1]Заявка на закупку'!$G$22</definedName>
    <definedName name="НомерТелефонаЗаказчика" localSheetId="6">"+"&amp;'[1]Заявка на закупку'!$G$11&amp;" ("&amp;'[1]Заявка на закупку'!$H$11&amp;") "&amp;'[1]Заявка на закупку'!$I$11:$M$11</definedName>
    <definedName name="НомерТелефонаЗаказчика" localSheetId="0">"+"&amp;Заявка!#REF!&amp;" ("&amp;Заявка!#REF!&amp;") "&amp;Заявка!#REF!</definedName>
    <definedName name="НомерТелефонаЗаказчика" localSheetId="2">"+"&amp;'[2]Заявка на закупку'!$G$11&amp;" ("&amp;'[2]Заявка на закупку'!$H$11&amp;") "&amp;'[2]Заявка на закупку'!$I$11:$M$11</definedName>
    <definedName name="НомерТелефонаЗаказчика" localSheetId="11">"+"&amp;'[3]Заявка на закупку'!$G$13&amp;" ("&amp;'[3]Заявка на закупку'!$H$13&amp;") "&amp;'[3]Заявка на закупку'!$I$13:$M$13</definedName>
    <definedName name="НомерТелефонаЗаказчика" localSheetId="9">"+"&amp;'[4]Заявка на закупку'!$G$10&amp;" ("&amp;'[4]Заявка на закупку'!$H$10&amp;") "&amp;'[4]Заявка на закупку'!$I$10:$M$10</definedName>
    <definedName name="НомерТелефонаЗаказчика">"+"&amp;'[1]Заявка на закупку'!$G$11&amp;" ("&amp;'[1]Заявка на закупку'!$H$11&amp;") "&amp;'[1]Заявка на закупку'!$I$11:$M$11</definedName>
    <definedName name="НомерТелефонаИсполнителяЗаявки" localSheetId="6">"+"&amp;'[1]Заявка на закупку'!$G$90&amp;" ("&amp;'[1]Заявка на закупку'!$H$90&amp;") "&amp;'[1]Заявка на закупку'!$I$90:$M$90</definedName>
    <definedName name="НомерТелефонаИсполнителяЗаявки" localSheetId="0">"+"&amp;Заявка!#REF!&amp;" ("&amp;Заявка!#REF!&amp;") "&amp;Заявка!#REF!</definedName>
    <definedName name="НомерТелефонаИсполнителяЗаявки" localSheetId="2">"+"&amp;'[2]Заявка на закупку'!$G$90&amp;" ("&amp;'[2]Заявка на закупку'!$H$90&amp;") "&amp;'[2]Заявка на закупку'!$I$90:$M$90</definedName>
    <definedName name="НомерТелефонаИсполнителяЗаявки" localSheetId="11">"+"&amp;'[3]Заявка на закупку'!#REF!&amp;" ("&amp;'[3]Заявка на закупку'!#REF!&amp;") "&amp;'[3]Заявка на закупку'!#REF!</definedName>
    <definedName name="НомерТелефонаИсполнителяЗаявки" localSheetId="9">"+"&amp;'[4]Заявка на закупку'!$G$104&amp;" ("&amp;'[4]Заявка на закупку'!$H$104&amp;") "&amp;'[4]Заявка на закупку'!$I$104:$M$104</definedName>
    <definedName name="НомерТелефонаИсполнителяЗаявки">"+"&amp;'[1]Заявка на закупку'!$G$90&amp;" ("&amp;'[1]Заявка на закупку'!$H$90&amp;") "&amp;'[1]Заявка на закупку'!$I$90:$M$90</definedName>
    <definedName name="НомерТелефонаКуратора" localSheetId="6">'[1]Заявка на закупку'!$G$18</definedName>
    <definedName name="НомерТелефонаКуратора" localSheetId="0">Заявка!#REF!</definedName>
    <definedName name="НомерТелефонаКуратора" localSheetId="2">'[2]Заявка на закупку'!$G$18</definedName>
    <definedName name="НомерТелефонаКуратора" localSheetId="11">'[3]Заявка на закупку'!$G$18</definedName>
    <definedName name="НомерТелефонаКуратора" localSheetId="9">'[4]Заявка на закупку'!$G$17</definedName>
    <definedName name="НомерТелефонаКуратора">'[1]Заявка на закупку'!$G$18</definedName>
    <definedName name="НомерТелефонаЭксперта" localSheetId="6">"+"&amp;'[1]Заявка на закупку'!$G$95&amp;" ("&amp;'[1]Заявка на закупку'!$H$95&amp;") "&amp;'[1]Заявка на закупку'!$I$95:$M$95</definedName>
    <definedName name="НомерТелефонаЭксперта" localSheetId="0">"+"&amp;Заявка!#REF!&amp;" ("&amp;Заявка!#REF!&amp;") "&amp;Заявка!#REF!</definedName>
    <definedName name="НомерТелефонаЭксперта" localSheetId="2">"+"&amp;'[2]Заявка на закупку'!$G$95&amp;" ("&amp;'[2]Заявка на закупку'!$H$95&amp;") "&amp;'[2]Заявка на закупку'!$I$95:$M$95</definedName>
    <definedName name="НомерТелефонаЭксперта" localSheetId="11">"+"&amp;'[3]Заявка на закупку'!#REF!&amp;" ("&amp;'[3]Заявка на закупку'!#REF!&amp;") "&amp;'[3]Заявка на закупку'!#REF!</definedName>
    <definedName name="НомерТелефонаЭксперта" localSheetId="9">"+"&amp;'[4]Заявка на закупку'!$G$109&amp;" ("&amp;'[4]Заявка на закупку'!$H$109&amp;") "&amp;'[4]Заявка на закупку'!$I$109:$M$109</definedName>
    <definedName name="НомерТелефонаЭксперта">"+"&amp;'[1]Заявка на закупку'!$G$95&amp;" ("&amp;'[1]Заявка на закупку'!$H$95&amp;") "&amp;'[1]Заявка на закупку'!$I$95:$M$95</definedName>
    <definedName name="_xlnm.Print_Area" localSheetId="0">Заявка!$D$4:$N$41</definedName>
    <definedName name="_xlnm.Print_Area" localSheetId="3">'Рекомендуемые участники '!$A$1:$G$34</definedName>
    <definedName name="ОБОРОТНЫЕ_АКТИВЫ" localSheetId="6">'[5]1.3. Анкета. Баланс'!$D$4</definedName>
    <definedName name="ОБОРОТНЫЕ_АКТИВЫ">#REF!</definedName>
    <definedName name="ОКАТО" localSheetId="6">'[1]Заявка на закупку'!$G$41</definedName>
    <definedName name="ОКАТО" localSheetId="0">Заявка!#REF!</definedName>
    <definedName name="ОКАТО" localSheetId="2">'[2]Заявка на закупку'!$G$41</definedName>
    <definedName name="ОКАТО" localSheetId="11">'[3]Заявка на закупку'!#REF!</definedName>
    <definedName name="ОКАТО" localSheetId="9">'[4]Заявка на закупку'!$G$40</definedName>
    <definedName name="ОКАТО">'[1]Заявка на закупку'!$G$41</definedName>
    <definedName name="ОсновнаяИнформация_АдресЭлектроннойПочтыУчастника" localSheetId="6">Анкета!$D$5</definedName>
    <definedName name="ОсновнаяИнформация_АдресЭлектроннойПочтыУчастника">#REF!</definedName>
    <definedName name="ОсновнаяИнформация_ГородМестонахождения" localSheetId="6">Анкета!#REF!</definedName>
    <definedName name="ОсновнаяИнформация_ГородМестонахождения">#REF!</definedName>
    <definedName name="ОсновнаяИнформация_ИННУчастника" localSheetId="6">Анкета!$D$7</definedName>
    <definedName name="ОсновнаяИнформация_ИННУчастника">#REF!</definedName>
    <definedName name="ОсновнаяИнформация_КППУчастника" localSheetId="6">Анкета!$D$8</definedName>
    <definedName name="ОсновнаяИнформация_КППУчастника">#REF!</definedName>
    <definedName name="ОсновнаяИнформация_МестонахождениеУчастника" localSheetId="6">Анкета!$D$4</definedName>
    <definedName name="ОсновнаяИнформация_МестонахождениеУчастника">#REF!</definedName>
    <definedName name="ОсновнаяИнформация_НаименованиеУчастника" localSheetId="6">Анкета!$D$2</definedName>
    <definedName name="ОсновнаяИнформация_НаименованиеУчастника">#REF!</definedName>
    <definedName name="ОсновнаяИнформация_ОГРНУчастника" localSheetId="6">Анкета!#REF!</definedName>
    <definedName name="ОсновнаяИнформация_ОГРНУчастника">#REF!</definedName>
    <definedName name="ОсновнаяИнформация_ОКВЭДУчастника" localSheetId="6">Анкета!#REF!</definedName>
    <definedName name="ОсновнаяИнформация_ОКВЭДУчастника">#REF!</definedName>
    <definedName name="ОсновнаяИнформация_ОКОПФУчастника" localSheetId="6">Анкета!#REF!</definedName>
    <definedName name="ОсновнаяИнформация_ОКОПФУчастника">#REF!</definedName>
    <definedName name="ОсновнаяИнформация_ОКПОУчастника" localSheetId="6">Анкета!#REF!</definedName>
    <definedName name="ОсновнаяИнформация_ОКПОУчастника">#REF!</definedName>
    <definedName name="ОсновнаяИнформация_ПочтовыйАдресУчастника" localSheetId="6">Анкета!#REF!</definedName>
    <definedName name="ОсновнаяИнформация_ПочтовыйАдресУчастника">#REF!</definedName>
    <definedName name="Оценочные_обязательства" localSheetId="6">'[5]1.3. Анкета. Баланс'!$D$16</definedName>
    <definedName name="Оценочные_обязательства">#REF!</definedName>
    <definedName name="ПериодДоговора" localSheetId="6">'[1]Заявка на закупку'!$G$39&amp;TEXT('[1]Заявка на закупку'!$K$39, "ДД.ММ.ГГГГ")</definedName>
    <definedName name="ПериодДоговора" localSheetId="0">Заявка!#REF!&amp;TEXT(Заявка!#REF!, "ДД.ММ.ГГГГ")</definedName>
    <definedName name="ПериодДоговора" localSheetId="2">'[2]Заявка на закупку'!$G$39&amp;TEXT('[2]Заявка на закупку'!$K$39, "ДД.ММ.ГГГГ")</definedName>
    <definedName name="ПериодДоговора" localSheetId="11">'[3]Заявка на закупку'!$G$33&amp;TEXT('[3]Заявка на закупку'!$K$33, "ДД.ММ.ГГГГ")</definedName>
    <definedName name="ПериодДоговора" localSheetId="9">'[4]Заявка на закупку'!$G$38&amp;TEXT('[4]Заявка на закупку'!$K$38, "ДД.ММ.ГГГГ")</definedName>
    <definedName name="ПериодДоговора">'[1]Заявка на закупку'!$G$39&amp;TEXT('[1]Заявка на закупку'!$K$39, "ДД.ММ.ГГГГ")</definedName>
    <definedName name="Подразделение" localSheetId="6">OFFSET('[8]Подразделения заказчиков'!$B$2, MATCH('[9]Заявка на закупку'!$G$5, [8]!ПодразделенияИФилиалы[Заказчик],0)-1, 1, COUNTIF([8]!ПодразделенияИФилиалы[Заказчик],'[9]Заявка на закупку'!$G$5), 1)</definedName>
    <definedName name="Подразделение" localSheetId="2">OFFSET('[2]Подразделения заказчиков'!$B$2, MATCH('[2]Заявка на закупку'!$G$6, [2]!ПодразделенияИФилиалы[Заказчик],0)-1, 1, COUNTIF([2]!ПодразделенияИФилиалы[Заказчик],'[2]Заявка на закупку'!$G$6), 1)</definedName>
    <definedName name="Подразделение" localSheetId="11">OFFSET('[3]Подразделения заказчиков'!$B$2, MATCH('[3]Заявка на закупку'!$G$5, [3]!ПодразделенияИФилиалы[Заказчик],0)-1, 1, COUNTIF([3]!ПодразделенияИФилиалы[Заказчик],'[3]Заявка на закупку'!$G$5), 1)</definedName>
    <definedName name="Подразделение">OFFSET('Подразделения заказчиков'!$B$2, MATCH('[9]Заявка на закупку'!$G$5, ПодразделенияИФилиалы[Заказчик],0)-1, 1, COUNTIF(ПодразделенияИФилиалы[Заказчик],'[9]Заявка на закупку'!$G$5), 1)</definedName>
    <definedName name="ПодразделениеОрганизатора" localSheetId="0">Заявка!#REF!</definedName>
    <definedName name="Подразделения_организатора" localSheetId="0">[1]!Таблица3[Подразделение]</definedName>
    <definedName name="Подразделения_организатора">[1]!Таблица3[Подразделение]</definedName>
    <definedName name="ПонижающийК" localSheetId="6">'[1]Заявка на закупку'!$G$45</definedName>
    <definedName name="ПонижающийК" localSheetId="0">Заявка!#REF!</definedName>
    <definedName name="ПонижающийК" localSheetId="2">'[2]Заявка на закупку'!$G$45</definedName>
    <definedName name="ПонижающийК" localSheetId="11">'[3]Заявка на закупку'!#REF!</definedName>
    <definedName name="ПонижающийК" localSheetId="9">'[4]Заявка на закупку'!$G$44</definedName>
    <definedName name="ПонижающийК">'[1]Заявка на закупку'!$G$45</definedName>
    <definedName name="ПорядокОплаты" localSheetId="6">'[1]Заявка на закупку'!$G$47</definedName>
    <definedName name="ПорядокОплаты" localSheetId="0">Заявка!#REF!</definedName>
    <definedName name="ПорядокОплаты" localSheetId="2">'[2]Заявка на закупку'!$G$47</definedName>
    <definedName name="ПорядокОплаты" localSheetId="11">'[3]Заявка на закупку'!$G$38</definedName>
    <definedName name="ПорядокОплаты" localSheetId="9">'[4]Заявка на закупку'!$G$46</definedName>
    <definedName name="ПорядокОплаты">'[1]Заявка на закупку'!$G$47</definedName>
    <definedName name="ПочтовыйАдресЗаказчика" localSheetId="6">'[1]Заявка на закупку'!$G$9</definedName>
    <definedName name="ПочтовыйАдресЗаказчика" localSheetId="0">Заявка!#REF!</definedName>
    <definedName name="ПочтовыйАдресЗаказчика" localSheetId="2">'[2]Заявка на закупку'!$G$9</definedName>
    <definedName name="ПочтовыйАдресЗаказчика" localSheetId="11">'[3]Заявка на закупку'!$G$8</definedName>
    <definedName name="ПочтовыйАдресЗаказчика" localSheetId="9">'[4]Заявка на закупку'!$G$8</definedName>
    <definedName name="ПочтовыйАдресЗаказчика">'[1]Заявка на закупку'!$G$9</definedName>
    <definedName name="ПредметДоговора" localSheetId="6">'[1]Заявка на закупку'!$G$28</definedName>
    <definedName name="ПредметДоговора" localSheetId="0">Заявка!#REF!</definedName>
    <definedName name="ПредметДоговора" localSheetId="2">'[2]Заявка на закупку'!$G$28</definedName>
    <definedName name="ПредметДоговора" localSheetId="11">'[3]Заявка на закупку'!$G$29</definedName>
    <definedName name="ПредметДоговора" localSheetId="9">'[4]Заявка на закупку'!$G$24</definedName>
    <definedName name="ПредметДоговора">'[1]Заявка на закупку'!$G$28</definedName>
    <definedName name="ПричинаСрочностиЗакупки" localSheetId="6">'[1]Заявка на закупку'!$G$32</definedName>
    <definedName name="ПричинаСрочностиЗакупки" localSheetId="0">Заявка!#REF!</definedName>
    <definedName name="ПричинаСрочностиЗакупки" localSheetId="2">'[2]Заявка на закупку'!$G$32</definedName>
    <definedName name="ПричинаСрочностиЗакупки" localSheetId="11">'[3]Заявка на закупку'!#REF!</definedName>
    <definedName name="ПричинаСрочностиЗакупки" localSheetId="9">'[4]Заявка на закупку'!$G$31</definedName>
    <definedName name="ПричинаСрочностиЗакупки">'[1]Заявка на закупку'!$G$32</definedName>
    <definedName name="ПрохождениеТехническогоАудита" localSheetId="6">'[5]2. Соответствие требованиям'!$E$23</definedName>
    <definedName name="ПрохождениеТехническогоАудита" localSheetId="7">'[7]Соответствие требованиям'!$E$23</definedName>
    <definedName name="ПрохождениеТехническогоАудита">'Соответствие требованиям'!#REF!</definedName>
    <definedName name="РассматриваемыйПериодЗаключенияАналогичныхДоговоров" localSheetId="6">'[1]Заявка на закупку'!$G$56</definedName>
    <definedName name="РассматриваемыйПериодЗаключенияАналогичныхДоговоров" localSheetId="0">Заявка!#REF!</definedName>
    <definedName name="РассматриваемыйПериодЗаключенияАналогичныхДоговоров" localSheetId="2">'[2]Заявка на закупку'!$G$56</definedName>
    <definedName name="РассматриваемыйПериодЗаключенияАналогичныхДоговоров" localSheetId="11">'[3]Заявка на закупку'!#REF!</definedName>
    <definedName name="РассматриваемыйПериодЗаключенияАналогичныхДоговоров" localSheetId="9">'[4]Заявка на закупку'!$G$55</definedName>
    <definedName name="РассматриваемыйПериодЗаключенияАналогичныхДоговоров">'[1]Заявка на закупку'!$G$56</definedName>
    <definedName name="Содержание_требования_о_РД_03_495_02" localSheetId="6">'[1]Заявка на закупку'!#REF!</definedName>
    <definedName name="Содержание_требования_о_РД_03_495_02" localSheetId="0">Заявка!#REF!</definedName>
    <definedName name="Содержание_требования_о_РД_03_495_02" localSheetId="2">'[2]Заявка на закупку'!#REF!</definedName>
    <definedName name="Содержание_требования_о_РД_03_495_02" localSheetId="11">'[3]Заявка на закупку'!#REF!</definedName>
    <definedName name="Содержание_требования_о_РД_03_495_02" localSheetId="9">'[4]Заявка на закупку'!#REF!</definedName>
    <definedName name="Содержание_требования_о_РД_03_495_02">'[1]Заявка на закупку'!#REF!</definedName>
    <definedName name="Содержание_требования_о_РД_03_613_03" localSheetId="6">'[1]Заявка на закупку'!#REF!</definedName>
    <definedName name="Содержание_требования_о_РД_03_613_03" localSheetId="0">Заявка!#REF!</definedName>
    <definedName name="Содержание_требования_о_РД_03_613_03" localSheetId="2">'[2]Заявка на закупку'!#REF!</definedName>
    <definedName name="Содержание_требования_о_РД_03_613_03" localSheetId="11">'[3]Заявка на закупку'!#REF!</definedName>
    <definedName name="Содержание_требования_о_РД_03_613_03" localSheetId="9">'[4]Заявка на закупку'!#REF!</definedName>
    <definedName name="Содержание_требования_о_РД_03_613_03">'[1]Заявка на закупку'!#REF!</definedName>
    <definedName name="Содержание_требования_о_РД_03_614_03" localSheetId="6">'[1]Заявка на закупку'!#REF!</definedName>
    <definedName name="Содержание_требования_о_РД_03_614_03" localSheetId="0">Заявка!#REF!</definedName>
    <definedName name="Содержание_требования_о_РД_03_614_03" localSheetId="2">'[2]Заявка на закупку'!#REF!</definedName>
    <definedName name="Содержание_требования_о_РД_03_614_03" localSheetId="11">'[3]Заявка на закупку'!#REF!</definedName>
    <definedName name="Содержание_требования_о_РД_03_614_03" localSheetId="9">'[4]Заявка на закупку'!#REF!</definedName>
    <definedName name="Содержание_требования_о_РД_03_614_03">'[1]Заявка на закупку'!#REF!</definedName>
    <definedName name="Содержание_требования_о_РД_03_615_03" localSheetId="6">'[1]Заявка на закупку'!#REF!</definedName>
    <definedName name="Содержание_требования_о_РД_03_615_03" localSheetId="0">Заявка!#REF!</definedName>
    <definedName name="Содержание_требования_о_РД_03_615_03" localSheetId="2">'[2]Заявка на закупку'!#REF!</definedName>
    <definedName name="Содержание_требования_о_РД_03_615_03" localSheetId="11">'[3]Заявка на закупку'!#REF!</definedName>
    <definedName name="Содержание_требования_о_РД_03_615_03" localSheetId="9">'[4]Заявка на закупку'!#REF!</definedName>
    <definedName name="Содержание_требования_о_РД_03_615_03">'[1]Заявка на закупку'!#REF!</definedName>
    <definedName name="СодержаниеТребованияОбОпыте" localSheetId="6">'[1]Заявка на закупку'!#REF!</definedName>
    <definedName name="СодержаниеТребованияОбОпыте" localSheetId="0">Заявка!#REF!</definedName>
    <definedName name="СодержаниеТребованияОбОпыте" localSheetId="2">'[2]Заявка на закупку'!#REF!</definedName>
    <definedName name="СодержаниеТребованияОбОпыте" localSheetId="11">'[3]Заявка на закупку'!#REF!</definedName>
    <definedName name="СодержаниеТребованияОбОпыте" localSheetId="9">'[4]Заявка на закупку'!#REF!</definedName>
    <definedName name="СодержаниеТребованияОбОпыте">'[1]Заявка на закупку'!#REF!</definedName>
    <definedName name="СодержаниеТребованияОКадрах" localSheetId="6">'[1]Заявка на закупку'!$G$57</definedName>
    <definedName name="СодержаниеТребованияОКадрах" localSheetId="0">Заявка!#REF!</definedName>
    <definedName name="СодержаниеТребованияОКадрах" localSheetId="2">'[2]Заявка на закупку'!$G$57</definedName>
    <definedName name="СодержаниеТребованияОКадрах" localSheetId="11">'[3]Заявка на закупку'!#REF!</definedName>
    <definedName name="СодержаниеТребованияОКадрах" localSheetId="9">'[4]Заявка на закупку'!$G$56</definedName>
    <definedName name="СодержаниеТребованияОКадрах">'[1]Заявка на закупку'!$G$57</definedName>
    <definedName name="СодержаниеТребованияОПроизводственных" localSheetId="6">'[1]Заявка на закупку'!$G$60</definedName>
    <definedName name="СодержаниеТребованияОПроизводственных" localSheetId="0">Заявка!#REF!</definedName>
    <definedName name="СодержаниеТребованияОПроизводственных" localSheetId="2">'[2]Заявка на закупку'!$G$60</definedName>
    <definedName name="СодержаниеТребованияОПроизводственных" localSheetId="11">'[3]Заявка на закупку'!#REF!</definedName>
    <definedName name="СодержаниеТребованияОПроизводственных" localSheetId="9">'[4]Заявка на закупку'!$G$59</definedName>
    <definedName name="СодержаниеТребованияОПроизводственных">'[1]Заявка на закупку'!$G$60</definedName>
    <definedName name="СоставЦеныДоговора" localSheetId="6">'[1]Заявка на закупку'!$G$49</definedName>
    <definedName name="СоставЦеныДоговора" localSheetId="0">Заявка!#REF!</definedName>
    <definedName name="СоставЦеныДоговора" localSheetId="2">'[2]Заявка на закупку'!$G$49</definedName>
    <definedName name="СоставЦеныДоговора" localSheetId="11">'[3]Заявка на закупку'!#REF!</definedName>
    <definedName name="СоставЦеныДоговора" localSheetId="9">'[4]Заявка на закупку'!$G$48</definedName>
    <definedName name="СоставЦеныДоговора">'[1]Заявка на закупку'!$G$49</definedName>
    <definedName name="СпособЗакупки" localSheetId="6">'[1]Заявка на закупку'!#REF!</definedName>
    <definedName name="СпособЗакупки" localSheetId="0">Заявка!#REF!</definedName>
    <definedName name="СпособЗакупки" localSheetId="2">'[2]Заявка на закупку'!#REF!</definedName>
    <definedName name="СпособЗакупки" localSheetId="11">'[3]Заявка на закупку'!#REF!</definedName>
    <definedName name="СпособЗакупки" localSheetId="9">'[4]Заявка на закупку'!$G$26</definedName>
    <definedName name="СпособЗакупки">'[1]Заявка на закупку'!#REF!</definedName>
    <definedName name="СправкаОРазмереОбязательств" localSheetId="6">'[1]Заявка на закупку'!$G$65</definedName>
    <definedName name="СправкаОРазмереОбязательств" localSheetId="0">Заявка!#REF!</definedName>
    <definedName name="СправкаОРазмереОбязательств" localSheetId="2">'[2]Заявка на закупку'!$G$65</definedName>
    <definedName name="СправкаОРазмереОбязательств" localSheetId="11">'[3]Заявка на закупку'!#REF!</definedName>
    <definedName name="СправкаОРазмереОбязательств" localSheetId="9">'[4]Заявка на закупку'!$G$64</definedName>
    <definedName name="СправкаОРазмереОбязательств">'[1]Заявка на закупку'!$G$65</definedName>
    <definedName name="СрокГарантии" localSheetId="6">'[1]Заявка на закупку'!$G$50</definedName>
    <definedName name="СрокГарантии" localSheetId="0">Заявка!#REF!</definedName>
    <definedName name="СрокГарантии" localSheetId="2">'[2]Заявка на закупку'!$G$50</definedName>
    <definedName name="СрокГарантии" localSheetId="11">'[3]Заявка на закупку'!#REF!</definedName>
    <definedName name="СрокГарантии" localSheetId="9">'[4]Заявка на закупку'!$G$49</definedName>
    <definedName name="СрокГарантии">'[1]Заявка на закупку'!$G$50</definedName>
    <definedName name="СрокиПоставки" localSheetId="6">'[1]Заявка на закупку'!$G$37</definedName>
    <definedName name="СрокиПоставки" localSheetId="0">Заявка!#REF!</definedName>
    <definedName name="СрокиПоставки" localSheetId="2">'[2]Заявка на закупку'!$G$37</definedName>
    <definedName name="СрокиПоставки" localSheetId="11">'[3]Заявка на закупку'!$G$31</definedName>
    <definedName name="СрокиПоставки" localSheetId="9">'[4]Заявка на закупку'!$G$36</definedName>
    <definedName name="СрокиПоставки">'[1]Заявка на закупку'!$G$37</definedName>
    <definedName name="СрокОплаты" localSheetId="6">'[1]Заявка на закупку'!$G$48</definedName>
    <definedName name="СрокОплаты" localSheetId="0">Заявка!#REF!</definedName>
    <definedName name="СрокОплаты" localSheetId="2">'[2]Заявка на закупку'!$G$48</definedName>
    <definedName name="СрокОплаты" localSheetId="11">'[3]Заявка на закупку'!$G$39</definedName>
    <definedName name="СрокОплаты" localSheetId="9">'[4]Заявка на закупку'!$G$47</definedName>
    <definedName name="СрокОплаты">'[1]Заявка на закупку'!$G$48</definedName>
    <definedName name="СрокПриемаЗаявок" localSheetId="6">'[1]Заявка на закупку'!$G$31</definedName>
    <definedName name="СрокПриемаЗаявок" localSheetId="0">Заявка!#REF!</definedName>
    <definedName name="СрокПриемаЗаявок" localSheetId="2">'[2]Заявка на закупку'!$G$31</definedName>
    <definedName name="СрокПриемаЗаявок" localSheetId="11">'[3]Заявка на закупку'!#REF!</definedName>
    <definedName name="СрокПриемаЗаявок" localSheetId="9">'[4]Заявка на закупку'!$G$30</definedName>
    <definedName name="СрокПриемаЗаявок">'[1]Заявка на закупку'!$G$31</definedName>
    <definedName name="ТехЗадание" localSheetId="6">'[1]Заявка на закупку'!#REF!</definedName>
    <definedName name="ТехЗадание" localSheetId="0">Заявка!#REF!</definedName>
    <definedName name="ТехЗадание" localSheetId="2">'[2]Заявка на закупку'!#REF!</definedName>
    <definedName name="ТехЗадание" localSheetId="11">'[3]Заявка на закупку'!#REF!</definedName>
    <definedName name="ТехЗадание" localSheetId="9">'[4]Заявка на закупку'!#REF!</definedName>
    <definedName name="ТехЗадание">'[1]Заявка на закупку'!#REF!</definedName>
    <definedName name="ТехПредложение" localSheetId="6">'[1]Заявка на закупку'!$G$35</definedName>
    <definedName name="ТехПредложение" localSheetId="0">Заявка!#REF!</definedName>
    <definedName name="ТехПредложение" localSheetId="2">'[2]Заявка на закупку'!$G$35</definedName>
    <definedName name="ТехПредложение" localSheetId="11">'[3]Заявка на закупку'!#REF!</definedName>
    <definedName name="ТехПредложение" localSheetId="9">'[4]Заявка на закупку'!$G$34</definedName>
    <definedName name="ТехПредложение">'[1]Заявка на закупку'!$G$35</definedName>
    <definedName name="ТипПлана" localSheetId="6">'[6]Заявка на закупку'!#REF!</definedName>
    <definedName name="ТипПлана" localSheetId="0">Заявка!#REF!</definedName>
    <definedName name="ТипПлана" localSheetId="11">'[3]Заявка на закупку'!#REF!</definedName>
    <definedName name="ТипПлана">'[6]Заявка на закупку'!#REF!</definedName>
    <definedName name="ТребованиеОДокументеСРО" localSheetId="6">'[1]Заявка на закупку'!$G$64</definedName>
    <definedName name="ТребованиеОДокументеСРО" localSheetId="0">Заявка!#REF!</definedName>
    <definedName name="ТребованиеОДокументеСРО" localSheetId="2">'[2]Заявка на закупку'!$G$64</definedName>
    <definedName name="ТребованиеОДокументеСРО" localSheetId="11">'[3]Заявка на закупку'!#REF!</definedName>
    <definedName name="ТребованиеОДокументеСРО" localSheetId="9">'[4]Заявка на закупку'!$G$63</definedName>
    <definedName name="ТребованиеОДокументеСРО">'[1]Заявка на закупку'!$G$64</definedName>
    <definedName name="ТребованиеОПроизводственных" localSheetId="6">'[1]Заявка на закупку'!#REF!</definedName>
    <definedName name="ТребованиеОПроизводственных" localSheetId="0">Заявка!#REF!</definedName>
    <definedName name="ТребованиеОПроизводственных" localSheetId="2">'[2]Заявка на закупку'!#REF!</definedName>
    <definedName name="ТребованиеОПроизводственных" localSheetId="11">'[3]Заявка на закупку'!#REF!</definedName>
    <definedName name="ТребованиеОПроизводственных" localSheetId="9">'[4]Заявка на закупку'!#REF!</definedName>
    <definedName name="ТребованиеОПроизводственных">'[1]Заявка на закупку'!#REF!</definedName>
    <definedName name="ТребованиеОЧленствеВСРО" localSheetId="6">'[1]Заявка на закупку'!$E$64</definedName>
    <definedName name="ТребованиеОЧленствеВСРО" localSheetId="0">Заявка!#REF!</definedName>
    <definedName name="ТребованиеОЧленствеВСРО" localSheetId="2">'[2]Заявка на закупку'!$E$64</definedName>
    <definedName name="ТребованиеОЧленствеВСРО" localSheetId="11">'[3]Заявка на закупку'!#REF!</definedName>
    <definedName name="ТребованиеОЧленствеВСРО" localSheetId="9">'[4]Заявка на закупку'!$E$63</definedName>
    <definedName name="ТребованиеОЧленствеВСРО">'[1]Заявка на закупку'!$E$64</definedName>
    <definedName name="ТребованияКБезопасности" localSheetId="6">'[1]Заявка на закупку'!$E$52</definedName>
    <definedName name="ТребованияКБезопасности" localSheetId="0">Заявка!#REF!</definedName>
    <definedName name="ТребованияКБезопасности" localSheetId="2">'[2]Заявка на закупку'!$E$52</definedName>
    <definedName name="ТребованияКБезопасности" localSheetId="11">'[3]Заявка на закупку'!#REF!</definedName>
    <definedName name="ТребованияКБезопасности" localSheetId="9">'[4]Заявка на закупку'!$E$51</definedName>
    <definedName name="ТребованияКБезопасности">'[1]Заявка на закупку'!$E$52</definedName>
    <definedName name="Установление_требования_о_РД_03_495_02" localSheetId="6">'[1]Заявка на закупку'!#REF!</definedName>
    <definedName name="Установление_требования_о_РД_03_495_02" localSheetId="0">Заявка!#REF!</definedName>
    <definedName name="Установление_требования_о_РД_03_495_02" localSheetId="2">'[2]Заявка на закупку'!#REF!</definedName>
    <definedName name="Установление_требования_о_РД_03_495_02" localSheetId="11">'[3]Заявка на закупку'!#REF!</definedName>
    <definedName name="Установление_требования_о_РД_03_495_02" localSheetId="9">'[4]Заявка на закупку'!#REF!</definedName>
    <definedName name="Установление_требования_о_РД_03_495_02">'[1]Заявка на закупку'!#REF!</definedName>
    <definedName name="Установление_требования_о_РД_03_613_03" localSheetId="6">'[1]Заявка на закупку'!#REF!</definedName>
    <definedName name="Установление_требования_о_РД_03_613_03" localSheetId="0">Заявка!#REF!</definedName>
    <definedName name="Установление_требования_о_РД_03_613_03" localSheetId="2">'[2]Заявка на закупку'!#REF!</definedName>
    <definedName name="Установление_требования_о_РД_03_613_03" localSheetId="11">'[3]Заявка на закупку'!#REF!</definedName>
    <definedName name="Установление_требования_о_РД_03_613_03" localSheetId="9">'[4]Заявка на закупку'!#REF!</definedName>
    <definedName name="Установление_требования_о_РД_03_613_03">'[1]Заявка на закупку'!#REF!</definedName>
    <definedName name="Установление_требования_о_РД_03_614_03" localSheetId="6">'[1]Заявка на закупку'!#REF!</definedName>
    <definedName name="Установление_требования_о_РД_03_614_03" localSheetId="0">Заявка!#REF!</definedName>
    <definedName name="Установление_требования_о_РД_03_614_03" localSheetId="2">'[2]Заявка на закупку'!#REF!</definedName>
    <definedName name="Установление_требования_о_РД_03_614_03" localSheetId="11">'[3]Заявка на закупку'!#REF!</definedName>
    <definedName name="Установление_требования_о_РД_03_614_03" localSheetId="9">'[4]Заявка на закупку'!#REF!</definedName>
    <definedName name="Установление_требования_о_РД_03_614_03">'[1]Заявка на закупку'!#REF!</definedName>
    <definedName name="Установление_требования_о_РД_03_615_03" localSheetId="6">'[1]Заявка на закупку'!#REF!</definedName>
    <definedName name="Установление_требования_о_РД_03_615_03" localSheetId="0">Заявка!#REF!</definedName>
    <definedName name="Установление_требования_о_РД_03_615_03" localSheetId="2">'[2]Заявка на закупку'!#REF!</definedName>
    <definedName name="Установление_требования_о_РД_03_615_03" localSheetId="11">'[3]Заявка на закупку'!#REF!</definedName>
    <definedName name="Установление_требования_о_РД_03_615_03" localSheetId="9">'[4]Заявка на закупку'!#REF!</definedName>
    <definedName name="Установление_требования_о_РД_03_615_03">'[1]Заявка на закупку'!#REF!</definedName>
    <definedName name="УстановлениеТребованияОбОпыте" localSheetId="6">'[1]Заявка на закупку'!#REF!</definedName>
    <definedName name="УстановлениеТребованияОбОпыте" localSheetId="0">Заявка!#REF!</definedName>
    <definedName name="УстановлениеТребованияОбОпыте" localSheetId="2">'[2]Заявка на закупку'!#REF!</definedName>
    <definedName name="УстановлениеТребованияОбОпыте" localSheetId="11">'[3]Заявка на закупку'!#REF!</definedName>
    <definedName name="УстановлениеТребованияОбОпыте" localSheetId="9">'[4]Заявка на закупку'!#REF!</definedName>
    <definedName name="УстановлениеТребованияОбОпыте">'[1]Заявка на закупку'!#REF!</definedName>
    <definedName name="УстановлениеТребованияОКадрах" localSheetId="6">'[1]Заявка на закупку'!#REF!</definedName>
    <definedName name="УстановлениеТребованияОКадрах" localSheetId="0">Заявка!#REF!</definedName>
    <definedName name="УстановлениеТребованияОКадрах" localSheetId="2">'[2]Заявка на закупку'!#REF!</definedName>
    <definedName name="УстановлениеТребованияОКадрах" localSheetId="11">'[3]Заявка на закупку'!#REF!</definedName>
    <definedName name="УстановлениеТребованияОКадрах" localSheetId="9">'[4]Заявка на закупку'!#REF!</definedName>
    <definedName name="УстановлениеТребованияОКадрах">'[1]Заявка на закупку'!#REF!</definedName>
    <definedName name="Утверждающий" localSheetId="6">'[1]Заявка на закупку'!$G$12</definedName>
    <definedName name="Утверждающий" localSheetId="0">Заявка!#REF!</definedName>
    <definedName name="Утверждающий" localSheetId="2">'[2]Заявка на закупку'!$G$12</definedName>
    <definedName name="Утверждающий" localSheetId="11">'[3]Заявка на закупку'!#REF!</definedName>
    <definedName name="Утверждающий" localSheetId="9">'[4]Заявка на закупку'!$G$11</definedName>
    <definedName name="Утверждающий">'[1]Заявка на закупку'!$G$12</definedName>
    <definedName name="Финансовые_вложения" localSheetId="6">'[5]1.3. Анкета. Баланс'!$D$11</definedName>
    <definedName name="Финансовые_вложения">#REF!</definedName>
    <definedName name="ФормаОплаты" localSheetId="6">'[1]Заявка на закупку'!$G$46</definedName>
    <definedName name="ФормаОплаты" localSheetId="0">Заявка!#REF!</definedName>
    <definedName name="ФормаОплаты" localSheetId="2">'[2]Заявка на закупку'!$G$46</definedName>
    <definedName name="ФормаОплаты" localSheetId="11">'[3]Заявка на закупку'!$G$37</definedName>
    <definedName name="ФормаОплаты" localSheetId="9">'[4]Заявка на закупку'!$G$45</definedName>
    <definedName name="ФормаОплаты">'[1]Заявка на закупку'!$G$46</definedName>
    <definedName name="ЦенаМатериаловЗаказчика" localSheetId="6">'[1]Заявка на закупку'!$J$44</definedName>
    <definedName name="ЦенаМатериаловЗаказчика" localSheetId="0">Заявка!#REF!</definedName>
    <definedName name="ЦенаМатериаловЗаказчика" localSheetId="2">'[2]Заявка на закупку'!$J$44</definedName>
    <definedName name="ЦенаМатериаловЗаказчика" localSheetId="11">'[3]Заявка на закупку'!#REF!</definedName>
    <definedName name="ЦенаМатериаловЗаказчика" localSheetId="9">'[4]Заявка на закупку'!$J$43</definedName>
    <definedName name="ЦенаМатериаловЗаказчика">'[1]Заявка на закупку'!$J$44</definedName>
    <definedName name="ЦенаМатериаловПодрядчика" localSheetId="6">'[1]Заявка на закупку'!#REF!</definedName>
    <definedName name="ЦенаМатериаловПодрядчика" localSheetId="0">Заявка!#REF!</definedName>
    <definedName name="ЦенаМатериаловПодрядчика" localSheetId="2">'[2]Заявка на закупку'!#REF!</definedName>
    <definedName name="ЦенаМатериаловПодрядчика" localSheetId="11">'[3]Заявка на закупку'!#REF!</definedName>
    <definedName name="ЦенаМатериаловПодрядчика" localSheetId="9">'[4]Заявка на закупку'!#REF!</definedName>
    <definedName name="ЦенаМатериаловПодрядчика">'[1]Заявка на закупку'!#REF!</definedName>
    <definedName name="ЭФ" localSheetId="6">'[1]&gt;&gt;&gt;  &gt;&gt;&gt;'!$A$2</definedName>
    <definedName name="ЭФ" localSheetId="2">'[2]&gt;&gt;&gt;  &gt;&gt;&gt;'!$A$2</definedName>
    <definedName name="ЭФ" localSheetId="11">'[3]&gt;&gt;&gt;  &gt;&gt;&gt;'!$A$2</definedName>
    <definedName name="ЭФ" localSheetId="9">'[4]&gt;&gt;&gt;  &gt;&gt;&gt;'!$A$2</definedName>
    <definedName name="ЭФ">'[1]&gt;&gt;&gt;  &gt;&gt;&gt;'!$A$2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 i="25" l="1"/>
  <c r="B4" i="25"/>
  <c r="A11" i="25"/>
  <c r="A12" i="25"/>
  <c r="C10" i="25"/>
  <c r="B10" i="25"/>
  <c r="C3" i="25"/>
  <c r="B3" i="25"/>
  <c r="D17" i="2"/>
  <c r="D18" i="2"/>
  <c r="D19" i="2"/>
  <c r="D11" i="2"/>
  <c r="D12" i="2" s="1"/>
  <c r="D13" i="2" s="1"/>
  <c r="D14" i="2" s="1"/>
  <c r="D15" i="2" s="1"/>
  <c r="D16" i="2" s="1"/>
  <c r="D20" i="2"/>
  <c r="D21" i="2" s="1"/>
  <c r="D22" i="2" s="1"/>
  <c r="D7" i="2" l="1"/>
  <c r="D8" i="2" s="1"/>
  <c r="D9" i="2" s="1"/>
  <c r="D10" i="2" s="1"/>
  <c r="D19" i="29" l="1"/>
  <c r="D4" i="28" l="1"/>
  <c r="A16" i="25"/>
  <c r="A17" i="25"/>
  <c r="A18" i="25"/>
  <c r="A19" i="25"/>
  <c r="A20" i="25"/>
  <c r="A21" i="25"/>
  <c r="A22" i="25"/>
  <c r="A23" i="25"/>
  <c r="A24" i="25"/>
  <c r="A25" i="25"/>
  <c r="A26" i="25"/>
  <c r="A27" i="25"/>
  <c r="A28" i="25"/>
  <c r="A29" i="25"/>
  <c r="A30" i="25"/>
  <c r="A31" i="25"/>
  <c r="A32" i="25"/>
  <c r="A15" i="25"/>
  <c r="C5" i="25" l="1"/>
  <c r="C6" i="25"/>
  <c r="C7" i="25"/>
  <c r="C8" i="25"/>
  <c r="C9" i="25"/>
  <c r="C11" i="25"/>
  <c r="C12" i="25"/>
  <c r="B5" i="25"/>
  <c r="B6" i="25"/>
  <c r="B7" i="25"/>
  <c r="B8" i="25"/>
  <c r="B9" i="25"/>
  <c r="B11" i="25"/>
  <c r="B12" i="25"/>
  <c r="D4" i="29" l="1"/>
  <c r="B6" i="28"/>
  <c r="B4" i="28"/>
  <c r="B3" i="28"/>
  <c r="D22" i="28" l="1"/>
  <c r="D21" i="28"/>
  <c r="D12" i="29"/>
  <c r="R3" i="12" l="1"/>
  <c r="R4" i="12"/>
  <c r="R5" i="12"/>
  <c r="R6" i="12"/>
  <c r="R7" i="12"/>
  <c r="R8" i="12"/>
  <c r="R9" i="12"/>
  <c r="R10" i="12"/>
  <c r="R11" i="12"/>
  <c r="R12" i="12"/>
  <c r="R2" i="12"/>
  <c r="E3" i="12" l="1"/>
  <c r="E4" i="12"/>
  <c r="E5" i="12"/>
  <c r="E6" i="12"/>
  <c r="E7" i="12"/>
  <c r="E8" i="12"/>
  <c r="E9" i="12"/>
  <c r="E10" i="12"/>
  <c r="E11" i="12"/>
  <c r="E12" i="12"/>
  <c r="E2" i="12"/>
  <c r="J9" i="12" l="1"/>
  <c r="C2" i="25" l="1"/>
  <c r="B2" i="25"/>
  <c r="A2" i="25"/>
  <c r="A3" i="25" s="1"/>
  <c r="A4" i="25" s="1"/>
  <c r="A5" i="25" s="1"/>
  <c r="A6" i="25" s="1"/>
  <c r="A7" i="25" s="1"/>
  <c r="A8" i="25" s="1"/>
  <c r="A9" i="25" s="1"/>
  <c r="A10" i="25" s="1"/>
</calcChain>
</file>

<file path=xl/comments1.xml><?xml version="1.0" encoding="utf-8"?>
<comments xmlns="http://schemas.openxmlformats.org/spreadsheetml/2006/main">
  <authors>
    <author>Автор</author>
  </authors>
  <commentList>
    <comment ref="E10" authorId="0" shapeId="0">
      <text>
        <r>
          <rPr>
            <b/>
            <sz val="9"/>
            <color indexed="81"/>
            <rFont val="Tahoma"/>
            <family val="2"/>
            <charset val="204"/>
          </rPr>
          <t>Автор:</t>
        </r>
        <r>
          <rPr>
            <sz val="9"/>
            <color indexed="81"/>
            <rFont val="Tahoma"/>
            <charset val="1"/>
          </rPr>
          <t xml:space="preserve">
</t>
        </r>
      </text>
    </comment>
  </commentList>
</comments>
</file>

<file path=xl/connections.xml><?xml version="1.0" encoding="utf-8"?>
<connections xmlns="http://schemas.openxmlformats.org/spreadsheetml/2006/main">
  <connection id="1" keepAlive="1" name="Запрос — Заказчики" description="Соединение с запросом &quot;Заказчики&quot; в книге." type="5" refreshedVersion="6" background="1" saveData="1">
    <dbPr connection="Provider=Microsoft.Mashup.OleDb.1;Data Source=$Workbook$;Location=Заказчики;Extended Properties=&quot;&quot;" command="SELECT * FROM [Заказчики]"/>
  </connection>
</connections>
</file>

<file path=xl/sharedStrings.xml><?xml version="1.0" encoding="utf-8"?>
<sst xmlns="http://schemas.openxmlformats.org/spreadsheetml/2006/main" count="688" uniqueCount="446">
  <si>
    <t xml:space="preserve">Повторное использование формы ЗАПРЕЩЕНО! </t>
  </si>
  <si>
    <t>Предмет договора</t>
  </si>
  <si>
    <t>№</t>
  </si>
  <si>
    <t>Наименование участника</t>
  </si>
  <si>
    <t>ИНН</t>
  </si>
  <si>
    <t>Город</t>
  </si>
  <si>
    <t>Контактная эл. почта</t>
  </si>
  <si>
    <t>Контактный телефон</t>
  </si>
  <si>
    <t>Документ не подлежит публикации</t>
  </si>
  <si>
    <t>ПАО «Иркутскэнерго»</t>
  </si>
  <si>
    <t>664011, Иркутская обл., г. Иркутск, ул. Сухэ-Батора, д. 3</t>
  </si>
  <si>
    <t>АО «Байкалэнерго»</t>
  </si>
  <si>
    <t xml:space="preserve">664043, Иркутская обл., г. Иркутск, бульвар Рябикова, д. 67 </t>
  </si>
  <si>
    <t xml:space="preserve">ООО «Евросибэнерго-Гидрогенерация» </t>
  </si>
  <si>
    <t>664011, Иркутская обл., г. Иркутск, ул. Сухэ-Батора, д. 4 этаж 1 ком. 132 Б</t>
  </si>
  <si>
    <t>ООО «Торговый дом «ЕвроСибЭнерго»</t>
  </si>
  <si>
    <t>ООО «Инженерный центр «Иркутскэнерго»</t>
  </si>
  <si>
    <t>ООО «Евросибэнерго-тепловая энергия»</t>
  </si>
  <si>
    <t xml:space="preserve">ООО «Эн+ Диджитал»  </t>
  </si>
  <si>
    <t>ООО «Евросибэнерго-инжиниринг»</t>
  </si>
  <si>
    <t xml:space="preserve">664050, Иркутская обл, г. Иркутск, ул. Байкальская, д. 259 </t>
  </si>
  <si>
    <t>665709, Иркутская область, г. Братск, А/Я 759</t>
  </si>
  <si>
    <t>664050, Иркутская обл, г.Иркутск, ул.Байкальская, д.259</t>
  </si>
  <si>
    <t>663091, Красноярский край, г. Дивногорск, ул.Чкалова, 165, а/я 1</t>
  </si>
  <si>
    <t>ООО «Иркутскэнергопроект»</t>
  </si>
  <si>
    <t xml:space="preserve">664043, Иркутская обл, г. Иркутск, бульвар Рябикова, д. 67 пом. 27 </t>
  </si>
  <si>
    <t>ООО «МЭП»</t>
  </si>
  <si>
    <t xml:space="preserve">350059, Краснодарский кр, г. Краснодар, ул. Новороссийская, д. 236/1, офис 201 </t>
  </si>
  <si>
    <t>ИЭ ИД</t>
  </si>
  <si>
    <t>ИЭ_ТД_УЗ</t>
  </si>
  <si>
    <t>ПАО "Иркутскэнерго" Исполнительная дирекция закупки до 500 тыс</t>
  </si>
  <si>
    <t>ТЭЦ-6</t>
  </si>
  <si>
    <t>ИЭ_ТЭЦ-6</t>
  </si>
  <si>
    <t xml:space="preserve">ПАО "Иркутскэнерго" ТЭЦ-6 </t>
  </si>
  <si>
    <t>ТЭЦ-9</t>
  </si>
  <si>
    <t>ИЭ_ТЭЦ-9</t>
  </si>
  <si>
    <t xml:space="preserve">ПАО "Иркутскэнерго" ТЭЦ-9 </t>
  </si>
  <si>
    <t>ТЭЦ-10</t>
  </si>
  <si>
    <t>ИЭ_ТЭЦ-10</t>
  </si>
  <si>
    <t>ПАО "Иркутскэнерго" ТЭЦ-10</t>
  </si>
  <si>
    <t>ТЭЦ-11</t>
  </si>
  <si>
    <t>ИЭ_ТЭЦ-11</t>
  </si>
  <si>
    <t>ПАО "Иркутскэнерго" ТЭЦ-11</t>
  </si>
  <si>
    <t>ТЭЦ-12</t>
  </si>
  <si>
    <t>ИЭ_ТЭЦ-12</t>
  </si>
  <si>
    <t xml:space="preserve">ПАО "Иркутскэнерго" ТЭЦ-12 </t>
  </si>
  <si>
    <t>ТЭЦ-16</t>
  </si>
  <si>
    <t>ИЭ_ТЭЦ-16</t>
  </si>
  <si>
    <t xml:space="preserve">ПАО "Иркутскэнерго" ТЭЦ-16 </t>
  </si>
  <si>
    <t>НИ-ТЭЦ</t>
  </si>
  <si>
    <t>ИЭ_НИ-ТЭЦ</t>
  </si>
  <si>
    <t>ПАО "Иркутскэнерго" Ново-Иркутская ТЭЦ</t>
  </si>
  <si>
    <t>УИ-ТЭЦ</t>
  </si>
  <si>
    <t>ИЭ_УИ-ТЭЦ</t>
  </si>
  <si>
    <t>ПАО "Иркутскэнерго" Усть-Илимская  ТЭЦ</t>
  </si>
  <si>
    <t xml:space="preserve"> </t>
  </si>
  <si>
    <t>НЗ-ТЭЦ</t>
  </si>
  <si>
    <t>ИЭ_НЗ-ТЭЦ</t>
  </si>
  <si>
    <t>ПАО "Иркутскэнерго" Ново-Зиминская ТЭЦ</t>
  </si>
  <si>
    <t>ИЭ ЭС</t>
  </si>
  <si>
    <t>ИЭ_ЭС</t>
  </si>
  <si>
    <t>ПАО "Иркутскэнерго" Электротехническая служба</t>
  </si>
  <si>
    <t>ИЭ ССДТУ</t>
  </si>
  <si>
    <t>ИЭ_ССДТУ</t>
  </si>
  <si>
    <t>ПАО "Иркутскэнерго" Служба средств диспетчерского и технологического управления</t>
  </si>
  <si>
    <t>ИЭ ПТС</t>
  </si>
  <si>
    <t>ИЭ_ПТС</t>
  </si>
  <si>
    <t>ПАО "Иркутскэнерго" Производственно-техническая служба</t>
  </si>
  <si>
    <t>ИЭ СЭБРИПР</t>
  </si>
  <si>
    <t>ИЭ_СЭБРИПР</t>
  </si>
  <si>
    <t>ПАО "Иркутскэнерго" Служба экологической безопасности и рационального использования природных ресурсов</t>
  </si>
  <si>
    <t>ИЭ СЗиС</t>
  </si>
  <si>
    <t>ИЭ_СЗиС</t>
  </si>
  <si>
    <t>ПАО "Иркутскэнерго" Служба зданий и сооружений</t>
  </si>
  <si>
    <t>ИЭ ХО</t>
  </si>
  <si>
    <t>ИЭ_ХО</t>
  </si>
  <si>
    <t>ПАО "Иркутскэнерго" Хозяйственный отдел</t>
  </si>
  <si>
    <t>ИЭ ДУП</t>
  </si>
  <si>
    <t>ИЭ_ДУП</t>
  </si>
  <si>
    <t>ПАО "Иркутскэнерго" Дирекция по управлению персоналом</t>
  </si>
  <si>
    <t>ИЭ ДПБиОТ</t>
  </si>
  <si>
    <t>ИЭ_ДПБиОТ</t>
  </si>
  <si>
    <t xml:space="preserve">ПАО "Иркутскэнерго" Дирекция по промышленной безопасности, надежности и охране труда </t>
  </si>
  <si>
    <t>ИЭ ДСОи ВП</t>
  </si>
  <si>
    <t>ИЭ_ДСОи ВП</t>
  </si>
  <si>
    <t>ПАО "Иркутскэнерго" Дирекция по связям с общественностью и внутрикорпоративной политике</t>
  </si>
  <si>
    <t>ИЭ ИТ</t>
  </si>
  <si>
    <t>ИЭ_ИТ</t>
  </si>
  <si>
    <t>ПАО "Иркутскэнерго" Управление по информационным технологиям</t>
  </si>
  <si>
    <t>ИЭ ЭУ</t>
  </si>
  <si>
    <t>ИЭ_ЭУ</t>
  </si>
  <si>
    <t xml:space="preserve">ПАО "Иркутскэнерго" Экономическое управление </t>
  </si>
  <si>
    <t>ИЭ ГП_ОТиЗ</t>
  </si>
  <si>
    <t>ИЭ_ГП_ОТиЗ</t>
  </si>
  <si>
    <t>ПАО "Иркутскэнерго" Группа протокола ОТиЗ</t>
  </si>
  <si>
    <r>
      <t>БЭ</t>
    </r>
    <r>
      <rPr>
        <b/>
        <sz val="11"/>
        <color indexed="8"/>
        <rFont val="Calibri"/>
        <family val="2"/>
        <charset val="204"/>
      </rPr>
      <t xml:space="preserve"> </t>
    </r>
    <r>
      <rPr>
        <sz val="11"/>
        <color indexed="8"/>
        <rFont val="Calibri"/>
        <family val="2"/>
        <charset val="204"/>
      </rPr>
      <t>ИД</t>
    </r>
  </si>
  <si>
    <t>БЭ_ИД</t>
  </si>
  <si>
    <t xml:space="preserve">АО "Байкалэнерго" Исполнительная дирекция </t>
  </si>
  <si>
    <t xml:space="preserve">БЭ СТС </t>
  </si>
  <si>
    <t xml:space="preserve">БЭ_СТС </t>
  </si>
  <si>
    <t xml:space="preserve">АО "Байкалэнерго" ОБП "Саяногорские тепловые сети" </t>
  </si>
  <si>
    <t xml:space="preserve">БЭ СКС </t>
  </si>
  <si>
    <t xml:space="preserve">БЭ_СКС </t>
  </si>
  <si>
    <t>АО "Байкалэнерго" ООО «Саяногорские коммунальные системы»</t>
  </si>
  <si>
    <t xml:space="preserve">655603, Хакасия респ., г. Саяногорск, ул. Индустриальная, стр. 19 </t>
  </si>
  <si>
    <t xml:space="preserve">БЭ ХСХ </t>
  </si>
  <si>
    <t xml:space="preserve">БЭ_ХСХ </t>
  </si>
  <si>
    <t>АО "Байкалэнерго" ООО «Хакасские коммунальные системы»</t>
  </si>
  <si>
    <t xml:space="preserve">665056, Иркутская обл., г. Иркутск </t>
  </si>
  <si>
    <t xml:space="preserve">БЭ ИКС </t>
  </si>
  <si>
    <t xml:space="preserve">БЭ_ИКС </t>
  </si>
  <si>
    <t>АО "Байкалэнерго" ООО "Иркутские коммунальные системы"</t>
  </si>
  <si>
    <t>ЕСЭ-ГГ ИД</t>
  </si>
  <si>
    <t>ЕСЭ-ГГ_ИД</t>
  </si>
  <si>
    <t xml:space="preserve">ООО «Евросибэнерго-Гидрогенерация» Исполнительная дирекция </t>
  </si>
  <si>
    <t>ЕСЭ-ГГ БГЭС</t>
  </si>
  <si>
    <t>ЕСЭ-ГГ_БГЭС</t>
  </si>
  <si>
    <t>ООО «Евросибэнерго-Гидрогенерация» Братская ГЭС</t>
  </si>
  <si>
    <t>ЕСЭ-ГГ ИГЭС</t>
  </si>
  <si>
    <t>ЕСЭ-ГГ_ИГЭС</t>
  </si>
  <si>
    <t>ООО «Евросибэнерго-Гидрогенерация» Иркутская ГЭС</t>
  </si>
  <si>
    <t xml:space="preserve">665709, Иркутская обл., г. Братск, жилрайон Энергетик </t>
  </si>
  <si>
    <t>ЕСЭ-ГГ УИТЭЦ</t>
  </si>
  <si>
    <t>ЕСЭ-ГГ_УИТЭЦ</t>
  </si>
  <si>
    <t>ООО «Евросибэнерго-Гидрогенерация» Усть-Илимская ГЭС</t>
  </si>
  <si>
    <t>ТД ИД</t>
  </si>
  <si>
    <t>ТД_ИД</t>
  </si>
  <si>
    <t xml:space="preserve">ООО «Торговый дом "ЕвроСибЭнерго" Исполнительная дирекция </t>
  </si>
  <si>
    <t xml:space="preserve">666683, Иркутская обл., г. Усть-Илимск, ул. Усть-Илимская </t>
  </si>
  <si>
    <t>ИЦ ИЭ</t>
  </si>
  <si>
    <t>ООО "Инженерный центр "Иркутскэнерго"</t>
  </si>
  <si>
    <t>ЕСЭ-ТЭ</t>
  </si>
  <si>
    <t>ООО «Евросибэнерго-тепловая энергия"</t>
  </si>
  <si>
    <t xml:space="preserve">664043, Иркутская обл., г. Иркутск, бульвар Рябикова, д. 67
</t>
  </si>
  <si>
    <t>Эн+ Диджитал</t>
  </si>
  <si>
    <t>186435, Республика Карелия, Сегежский район, д. Каменный Бор, ул. Набережная, д. 1В</t>
  </si>
  <si>
    <t>ЕСЭ И_ИД</t>
  </si>
  <si>
    <t xml:space="preserve">ООО "ЕСЭ-И" Исполнительная дирекция </t>
  </si>
  <si>
    <t>ЕСЭ И_ ГЭС-Р</t>
  </si>
  <si>
    <t>ООО "ЕСЭ-И" АО "ГЭС-ремонт"</t>
  </si>
  <si>
    <t>ЕСЭ И_ИЭР</t>
  </si>
  <si>
    <t>ООО "ЕСЭ-И" АО "Иркутскэнергоремонт"</t>
  </si>
  <si>
    <t>ЕСЭ И_ГЭС-И</t>
  </si>
  <si>
    <t>ООО "ЕСЭ-И" ООО "ГЭС - Инжиниринг"</t>
  </si>
  <si>
    <t>ЕСЭ И_ИЭП</t>
  </si>
  <si>
    <t>ООО "ЕСЭ-И" ООО "Иркутскэнергопроект"</t>
  </si>
  <si>
    <t>ЕСЭ И_МЭП</t>
  </si>
  <si>
    <t xml:space="preserve">ООО "ЕСЭ-И" ООО "МЭП" </t>
  </si>
  <si>
    <t>ЕСЭ И_КЭСМ</t>
  </si>
  <si>
    <t>ООО "Евросибэнерго-инжиниринг" ООО "Краснодарэлектросетьмонтаж"</t>
  </si>
  <si>
    <t>ЕСЭ И_УПЭП</t>
  </si>
  <si>
    <t>ООО "Евросибэнерго-инжиниринг" АО "Уралпромэнергопроект"</t>
  </si>
  <si>
    <t>ЕСЭ И_БЭР</t>
  </si>
  <si>
    <t>ООО "Евросибэнерго-инжиниринг" АО "Братскэнергоремонт"</t>
  </si>
  <si>
    <t>Сложность направления деятельности</t>
  </si>
  <si>
    <t>Направление деятельности</t>
  </si>
  <si>
    <t>Новое строительство</t>
  </si>
  <si>
    <t>Текущий, средний и капитальный ремонт оборудования и установок</t>
  </si>
  <si>
    <t xml:space="preserve">Реконструкция и техническое перевооружение </t>
  </si>
  <si>
    <t>Капитальный ремонт зданий и сооружений</t>
  </si>
  <si>
    <t>Текущий ремонт зданий и сооружений</t>
  </si>
  <si>
    <t>Строительство объектов «под ключ»</t>
  </si>
  <si>
    <t>Проектные и изыскательские работы</t>
  </si>
  <si>
    <t>Услуги производственного технического характера</t>
  </si>
  <si>
    <t xml:space="preserve">Услуги непроизводственного (технического) характера </t>
  </si>
  <si>
    <t>Услуги прочие (не входящие в вышеперечисленные ПХ (Т) и НП (Т).</t>
  </si>
  <si>
    <t>Технически и технологически  простые и сложные работы</t>
  </si>
  <si>
    <t>Технически и технологически  особосложные работы</t>
  </si>
  <si>
    <t>Технически и технологически уникальные работы</t>
  </si>
  <si>
    <t>Планируемый срок работ (услуг)</t>
  </si>
  <si>
    <r>
      <t>Салахутдинов Т.К,</t>
    </r>
    <r>
      <rPr>
        <sz val="11"/>
        <color theme="1"/>
        <rFont val="Calibri"/>
        <family val="2"/>
        <charset val="204"/>
        <scheme val="minor"/>
      </rPr>
      <t xml:space="preserve"> председатель ЦЗК Заказчика, ЗГД по выбору подрядчиков ООО «ТД «ЕвроСибЭнерго» </t>
    </r>
  </si>
  <si>
    <r>
      <t>Глазов А.В.,</t>
    </r>
    <r>
      <rPr>
        <sz val="11"/>
        <color theme="1"/>
        <rFont val="Calibri"/>
        <family val="2"/>
        <charset val="204"/>
        <scheme val="minor"/>
      </rPr>
      <t xml:space="preserve"> член ЦЗК Заказчика, ведущий специалист отдела безопасности ООО «ТД «ЕвроСибЭнерго»</t>
    </r>
  </si>
  <si>
    <t>Перечень рекомендуемых участников</t>
  </si>
  <si>
    <t>Лукашова Е.А. lukashova_ea@irkutskenergo.ru 8 3952 794-404</t>
  </si>
  <si>
    <t>Ходонович Э.С. hodonovich@irkutskenergo.ru 8 3952 794-435</t>
  </si>
  <si>
    <t>Добежина Н.Л. dobezhina_nl@irkutskenergo.ru 8 3952 792-188</t>
  </si>
  <si>
    <t>Засыпкина Л.В. zasipkina_lv@irkutskenergo.ru 8 3952 792-199</t>
  </si>
  <si>
    <t>Яковлев М.А. yakovlev_ma@irkutskenergo.ru 8 3952 792-149</t>
  </si>
  <si>
    <t>Мироновский М.А. mironovskiy_ma@irkutskenergo.ru 8 3952 792-153</t>
  </si>
  <si>
    <t>Чередник А.П. cherednik_ap@irkutskenergo.ru 8 3952 792-173</t>
  </si>
  <si>
    <t>Спирин И.А. spirin_ia@irkutskenergo.ru 8 3952 794-406</t>
  </si>
  <si>
    <t>Фурсов К.И. fursov_ki@irkutskenergo.ru  8 3952 792-265</t>
  </si>
  <si>
    <t xml:space="preserve">Белизова А.С. belizova-as@irkutskenergo.ru 8 3952 792-221 </t>
  </si>
  <si>
    <t>Михайлов А.А. mihailov-aa@irkutskenergo.ru 8 3952 794-408</t>
  </si>
  <si>
    <t>НМЦД, рублей без учета НДС</t>
  </si>
  <si>
    <t>Наименование участника закупки</t>
  </si>
  <si>
    <t>Лукашова Екатерина Александровна</t>
  </si>
  <si>
    <t>Ходонович Эльвира Сергеевна</t>
  </si>
  <si>
    <t>Добежина Наталья Леонидовна</t>
  </si>
  <si>
    <t xml:space="preserve">Зимина Лариса Николаевна </t>
  </si>
  <si>
    <t>Засыпкина Лариса Васильевна</t>
  </si>
  <si>
    <t>Яковлев Михаил Артемович</t>
  </si>
  <si>
    <t>Мироновский Максим Аликович</t>
  </si>
  <si>
    <t>Чередник Антон Петрович</t>
  </si>
  <si>
    <t>Спирин Илья Артемович</t>
  </si>
  <si>
    <t>Фурсов Константин Игоревич</t>
  </si>
  <si>
    <t xml:space="preserve">Белизова Анастасия Сергеевна </t>
  </si>
  <si>
    <t>Михайлов Анатолий Алексеевич</t>
  </si>
  <si>
    <t>ОВПГК ООО «ТД «ЕвроСибЭнерго»</t>
  </si>
  <si>
    <t>Лукашова Екатерина Александровна ОВПГК ООО «ТД «ЕвроСибЭнерго»</t>
  </si>
  <si>
    <t>Ходонович Эльвира Сергеевна ОВПГК ООО «ТД «ЕвроСибЭнерго»</t>
  </si>
  <si>
    <t>Добежина Наталья Леонидовна ОВПГК ООО «ТД «ЕвроСибЭнерго»</t>
  </si>
  <si>
    <t>Засыпкина Лариса Васильевна ОВПГК ООО «ТД «ЕвроСибЭнерго»</t>
  </si>
  <si>
    <t>Яковлев Михаил Артемович ОВПГК ООО «ТД «ЕвроСибЭнерго»</t>
  </si>
  <si>
    <t>Мироновский Максим Аликович ОВПГК ООО «ТД «ЕвроСибЭнерго»</t>
  </si>
  <si>
    <t>Чередник Антон Петрович ОВПГК ООО «ТД «ЕвроСибЭнерго»</t>
  </si>
  <si>
    <t>Спирин Илья Артемович ОВПГК ООО «ТД «ЕвроСибЭнерго»</t>
  </si>
  <si>
    <t>Фурсов Константин Игоревич ОВПГК ООО «ТД «ЕвроСибЭнерго»</t>
  </si>
  <si>
    <t>Белизова Анастасия Сергеевна  ОВПГК ООО «ТД «ЕвроСибЭнерго»</t>
  </si>
  <si>
    <t>Михайлов Анатолий Алексеевич ОВПГК ООО «ТД «ЕвроСибЭнерго»</t>
  </si>
  <si>
    <t>lukashova_ea@irkutskenergo.ru</t>
  </si>
  <si>
    <t>hodonovich@irkutskenergo.ru</t>
  </si>
  <si>
    <t>dobezhina_nl@irkutskenergo.ru</t>
  </si>
  <si>
    <t>zimina_ln@irkutskenergo.ru</t>
  </si>
  <si>
    <t>zasipkina_lv@irkutskenergo.ru</t>
  </si>
  <si>
    <t>yakovlev_ma@irkutskenergo.ru</t>
  </si>
  <si>
    <t>mironovskiy_ma@irkutskenergo.ru</t>
  </si>
  <si>
    <t>cherednik_ap@irkutskenergo.ru</t>
  </si>
  <si>
    <t>spirin_ia@irkutskenergo.ru</t>
  </si>
  <si>
    <t xml:space="preserve">fursov_ki@irkutskenergo.ru </t>
  </si>
  <si>
    <t>belizova-as@irkutskenergo.ru</t>
  </si>
  <si>
    <t>mihailov-aa@irkutskenergo.ru</t>
  </si>
  <si>
    <t>8 3952 794-404</t>
  </si>
  <si>
    <t>8 3952 794-435</t>
  </si>
  <si>
    <t>8 3952 792-188</t>
  </si>
  <si>
    <t>8 3952 792-199</t>
  </si>
  <si>
    <t>8 3952 792-149</t>
  </si>
  <si>
    <t>8 3952 792-153</t>
  </si>
  <si>
    <t>8 3952 792-173</t>
  </si>
  <si>
    <t>8 3952 794-406</t>
  </si>
  <si>
    <t>8 3952 792-265</t>
  </si>
  <si>
    <t xml:space="preserve">8 3952 792-221 </t>
  </si>
  <si>
    <t>8 3952 794-408</t>
  </si>
  <si>
    <t>Организатор</t>
  </si>
  <si>
    <t>Курирующее подразделение</t>
  </si>
  <si>
    <t>Куратор</t>
  </si>
  <si>
    <t xml:space="preserve">Рабочий телефон </t>
  </si>
  <si>
    <t>Адрес электронной почты</t>
  </si>
  <si>
    <t>Кабинет</t>
  </si>
  <si>
    <t>ID Access</t>
  </si>
  <si>
    <t>Отдел выбора подрядчиков для генерирующих компаний</t>
  </si>
  <si>
    <t>+7 (3952) 794-404</t>
  </si>
  <si>
    <t>+7 (3952) 794-435</t>
  </si>
  <si>
    <t>+7 (3952) 792-088</t>
  </si>
  <si>
    <t>+7 (3952) 792-188</t>
  </si>
  <si>
    <t>+7 (3952) 792-199</t>
  </si>
  <si>
    <t>+7 (3952) 792-153</t>
  </si>
  <si>
    <t>+7 (3952) 792-149</t>
  </si>
  <si>
    <t>+7 (3952) 792-173</t>
  </si>
  <si>
    <t>+7 (3952) 792-265</t>
  </si>
  <si>
    <t>204б</t>
  </si>
  <si>
    <t xml:space="preserve">Лукашова Екатерина Александровна </t>
  </si>
  <si>
    <t xml:space="preserve">Засыпкина Лариса Васильевна </t>
  </si>
  <si>
    <t xml:space="preserve">Мироновский Максим Аликович </t>
  </si>
  <si>
    <t xml:space="preserve">Яковлев Михаил Артемович </t>
  </si>
  <si>
    <t xml:space="preserve">Михайлов Анатолий Алексеевич </t>
  </si>
  <si>
    <t xml:space="preserve">Фурсов Константин Игоревич </t>
  </si>
  <si>
    <t>Место публикации</t>
  </si>
  <si>
    <r>
      <rPr>
        <b/>
        <sz val="11"/>
        <color theme="1"/>
        <rFont val="Calibri"/>
        <family val="2"/>
        <charset val="204"/>
        <scheme val="minor"/>
      </rPr>
      <t>Лазарева М.А.,</t>
    </r>
    <r>
      <rPr>
        <sz val="11"/>
        <color theme="1"/>
        <rFont val="Calibri"/>
        <family val="2"/>
        <charset val="204"/>
        <scheme val="minor"/>
      </rPr>
      <t xml:space="preserve"> зам. председателя ЦЗК Заказчика, ЗГД по  экономике и финансам ООО «ТД «ЕвроСибЭнерго»</t>
    </r>
  </si>
  <si>
    <r>
      <t>Беликова Н.В</t>
    </r>
    <r>
      <rPr>
        <sz val="11"/>
        <color theme="1"/>
        <rFont val="Calibri"/>
        <family val="2"/>
        <charset val="204"/>
        <scheme val="minor"/>
      </rPr>
      <t>., зам. председателя ЦЗК Заказчика, начальник ОВП ГК ООО «ТД «ЕвроСибЭнерго»</t>
    </r>
  </si>
  <si>
    <t>Условия оплаты по договору</t>
  </si>
  <si>
    <t>Да</t>
  </si>
  <si>
    <t>Нет</t>
  </si>
  <si>
    <t>Документация о закупке</t>
  </si>
  <si>
    <t>Требование</t>
  </si>
  <si>
    <t>Документ, подтверждающий соответствие требованию</t>
  </si>
  <si>
    <t>Критерии оценки</t>
  </si>
  <si>
    <t>Правомочность подачи заявки на участие в закупке</t>
  </si>
  <si>
    <t>Непроведение процедуры ликвидации участника закупки—юридического лица и отсутствие решения арбитражного суда о признании участника закупки—юридического лица, индивидуального предпринимателя банкротом и об открытии конкурсного производства</t>
  </si>
  <si>
    <t>Неприостановление деятельности участника закупки в порядке, предусмотренном Кодексом Российской Федерации об административных правонарушениях, на день подачи заявки на участие в закупке</t>
  </si>
  <si>
    <t>Отсутствие сведений об участнике закупки—физическом лице или о руководителе, членах коллегиального исполнительного органа, лице, исполняющем функции единоличного исполнительного органа, или о главном бухгалтере юридического лица—участника закупки в реестре дисквалифицированных лиц, лишенных права занимать определенные должности и участвовать в управлении организациями</t>
  </si>
  <si>
    <t>Цена</t>
  </si>
  <si>
    <t>Репутация: отсутствие судебных решений, вступивших в силу, с участием лиц, указанных в приложении №1 к положению о закупке товаров, работ, услуг ПАО «Иркутскэнерго», или принятых участником закупки пре-тензиях лиц, указанных в приложении №1 к положению о закупке товаров, работ, услуг ПАО «Иркутскэнерго» заказ-чика — за последние 36 месяцев до дня рассмотрения заявок участников и признающих участника закупки не исполнившим или ненадлежаще исполнившим обязательства по договорам.</t>
  </si>
  <si>
    <t>Местонахождение заказчика</t>
  </si>
  <si>
    <t>Место выполнения работ, оказания услуг</t>
  </si>
  <si>
    <t>Предложение участника должны соответствовать нижеперечисленным требованиям.</t>
  </si>
  <si>
    <t xml:space="preserve">Единственным оценочным критерием является минимальная цена предложения. В случае сравнения заявок с одинаковыми ценовыми предложениями, победителем признается участник, чья заявка с соответствующим ценовым предложением поступила ранее. При необходимости - единый базис сравнения цены предложения участника - минимальная цена без учета НДС. </t>
  </si>
  <si>
    <t xml:space="preserve">Участник может быть допущен до оценки в том случае, если его предложение признается соответствующим требованиям документации о закупке. </t>
  </si>
  <si>
    <t>Куратор закупки -</t>
  </si>
  <si>
    <r>
      <t xml:space="preserve">223-ФЗ "АНАЛИЗ ПРЕДЛОЖЕНИЙ до 500 тыс руб" применим в случае НМЦД ≤ 100 / 500 тыс. рублей </t>
    </r>
    <r>
      <rPr>
        <b/>
        <sz val="12"/>
        <color rgb="FFFF0000"/>
        <rFont val="Calibri"/>
        <family val="2"/>
        <charset val="204"/>
        <scheme val="minor"/>
      </rPr>
      <t>с учетом НДС</t>
    </r>
  </si>
  <si>
    <r>
      <t>ВНЕ 223-ФЗ "АНАЛИЗ ПРЕДЛОЖЕНИЙ до 500 тыс руб" применим в случае НМЦД ≤ 100 / 500 тыс. рублей</t>
    </r>
    <r>
      <rPr>
        <b/>
        <sz val="12"/>
        <color rgb="FFFF0000"/>
        <rFont val="Calibri"/>
        <family val="2"/>
        <charset val="204"/>
        <scheme val="minor"/>
      </rPr>
      <t xml:space="preserve"> без учета НДС</t>
    </r>
  </si>
  <si>
    <t>Опыт: количество надлежаще исполненных участником договоров о [критерий ана-логичности] — за последние 36 [48, 60...] месяцев до дня раз-мещения закупки</t>
  </si>
  <si>
    <t xml:space="preserve">Безналично, аванс ____%, график оставшейся части платежа: </t>
  </si>
  <si>
    <t>Руководитель подразделения ТД, для нужд которого проводится закупка;</t>
  </si>
  <si>
    <t>Ведущий инженер по ОТ и ТБ ТД;</t>
  </si>
  <si>
    <t>Начальник ФЭО ТД;</t>
  </si>
  <si>
    <t>Заявка на закупку</t>
  </si>
  <si>
    <t>1. Копия выписки или выписка из ЕГРЮЛ (ЕГРИП), полученная не ранее чем за один месяц до дня размещения на официальном сайте извещения о проведении закупки.</t>
  </si>
  <si>
    <t>Участник закупки не проходит процедуру ликвидации (банкротства), конкурсное производство не открыто</t>
  </si>
  <si>
    <t>Отсутствие сведений об участнике закупки в реестре недобросовестных поставщиков, предусмотренном ст. 5 Федерального закона №223-ФЗ от 18 июля 2011 г. или в реестре недобросовестных поставщиков, предусмотренном Федеральным законом №44-ФЗ от 05 апреля 2013 г.</t>
  </si>
  <si>
    <t>Отсутствие у привлекаемых работников непогашенной судимости за умышленные преступления; психических заболеваний, несовместимых с выполнением поставки закупаемой продукции; наркотической и алкогольной зависимости</t>
  </si>
  <si>
    <t>Наличие у привлекаемых работников гражданства РФ и регистрации по месту жительства в РФ, или наличие разрешения на работу (если планируется привлечение иностранных граждан для выполнения работ)</t>
  </si>
  <si>
    <t>Деятельность участника закупки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t>
  </si>
  <si>
    <t>Сведения об участнике закупки отсутствуют в реестре недобросовестных поставщиков, предусмотренном ст. 5 Федерального закона №223-ФЗ от 18 июля 2011 г. и в реестре недобросовестных поставщиков, предусмотренном Федеральным законом №44-ФЗ от 05 апреля 2013 г.</t>
  </si>
  <si>
    <t>У привлекаемых работников нет непогашенной судимости за умышленные преступления; психических заболеваний, несовместимых с выполнением работ (услуг) по договору; наркотической и алкогольной зависимости</t>
  </si>
  <si>
    <t>Привлекаемые работники имеют гражданство РФ и регистрацию по месту жительства в РФ, или имеют разрешения на работу (при привлечении иностранных граждан для выполнения работ)</t>
  </si>
  <si>
    <t>Отсутствие задолженности по налогам, сборам и иным обязательным платежам в бюджетные или государственные внебюджетные фонды за прошедший календарный год, размер которой превышает 25% балансовой стоимости активов участника закупки по данным бухгалтерской отчетности за последний завершенный отчетный период</t>
  </si>
  <si>
    <t xml:space="preserve">Сведения об участнике закупки отсутствуют в реестре дисквалифицированных лиц, лишенных права занимать определенные должности и участвовать в управлении организациями </t>
  </si>
  <si>
    <t>Обладание исключительным правом на интеллектуальную собственность (результаты интеллектуальной деятельности и приравненные к ним средства индивидуализации юридических лиц, товаров, работ, услуг и предприятий, которым предоставляется правовая охрана) или правом использования интеллектуальной собственности в пределах и способами необходимыми и достаточными для заключения и исполнения договора</t>
  </si>
  <si>
    <t>Наличие опыта исполнения аналогичных договоров</t>
  </si>
  <si>
    <t>1. Справка об опыте участника закупки.
2. Копии аналогичных договоров.</t>
  </si>
  <si>
    <t>Наличие финансовых ресурсов</t>
  </si>
  <si>
    <t>1. Копии бухгалтерского баланса, отчета о прибылях и убытках (с пометкой налоговой) за последний отчетный период, для предприятий, состоящих на учете по упрощенной системе налогообложения, необходимо предоставить копии налоговых деклараций за последний отчетный период (с пометкой налоговой).
2. Для нерезидентов Российской Федерации (иная форма отчетности) — участник должен предоставить заверенную участником соответствующую отчетность в соответствие со стандартами, применимыми для бухгалтерской отчетности в РФ (бухгалтерский баланс, отчет о прибылях и убытках, отчет о движении денежных средств).</t>
  </si>
  <si>
    <t>Наличие кадровых ресурсов</t>
  </si>
  <si>
    <t>Наличие материально-технических ресурсов</t>
  </si>
  <si>
    <t>Соответствие критериям отнесения к субъектам малого и среднего предпринимательства, предусмотренным Федеральным законом №209-ФЗ от 24.07.2007</t>
  </si>
  <si>
    <t>Обладание разрешением (лицензией) на поставку продукции</t>
  </si>
  <si>
    <t>Членство в саморегулируемой организации (СРО)</t>
  </si>
  <si>
    <t>Выписка из единого реестра субъектов малого и среднего предпринимательства или декларация о соответствии участника закупки критериям отнесения к субъектам малого и среднего предпринимательства</t>
  </si>
  <si>
    <t>Разрешение (лицензия) на поставку продукции</t>
  </si>
  <si>
    <t>Аттестация НАКС</t>
  </si>
  <si>
    <t xml:space="preserve">Подтверждение изменения наименования (для целей подтверждения информации, представляемой для отбора или оценки) </t>
  </si>
  <si>
    <t>Копия листов записи единого государственного реестра юридических лиц об изменении наименования участника—юридического лица</t>
  </si>
  <si>
    <t xml:space="preserve">Требуется </t>
  </si>
  <si>
    <t>Не требуется</t>
  </si>
  <si>
    <t>Соответствие требованиям к участникам</t>
  </si>
  <si>
    <t>Документы (сведения), подтверждающие соответствие требованию</t>
  </si>
  <si>
    <t>Соответствие требованию</t>
  </si>
  <si>
    <t xml:space="preserve">Документ </t>
  </si>
  <si>
    <t>Выписка из ЕГРЮЛ/ЕГРИП</t>
  </si>
  <si>
    <t>Отдельный документ не требуется</t>
  </si>
  <si>
    <t>Налоговая справка</t>
  </si>
  <si>
    <t>Разрешение (Лицензия)</t>
  </si>
  <si>
    <t xml:space="preserve">Копия договора </t>
  </si>
  <si>
    <t>Копия бухгалтерсокго баланса</t>
  </si>
  <si>
    <t>Выписка СМСП</t>
  </si>
  <si>
    <t>Выписка СРО</t>
  </si>
  <si>
    <t>Выписка НАКС</t>
  </si>
  <si>
    <t>Подтверждение полномочий</t>
  </si>
  <si>
    <t>Коммерческое предложение</t>
  </si>
  <si>
    <t>ИНН участника закупки</t>
  </si>
  <si>
    <t>КПП участника закупки</t>
  </si>
  <si>
    <t>Коммерческий параметр</t>
  </si>
  <si>
    <t>Значение</t>
  </si>
  <si>
    <t>Единица измерения</t>
  </si>
  <si>
    <t>—</t>
  </si>
  <si>
    <t>Форма оплаты</t>
  </si>
  <si>
    <t>Безналичный расчет</t>
  </si>
  <si>
    <t>Состав цены договора</t>
  </si>
  <si>
    <t>В соответствии с требованиями документации о закупке</t>
  </si>
  <si>
    <t>Страна происхождения продукции</t>
  </si>
  <si>
    <t>Россия</t>
  </si>
  <si>
    <t>Место (места) выполнения работ (оказания услуг, поставки товаров)</t>
  </si>
  <si>
    <t>Срок (период, сроки) выполнения работ (оказания услуг, поставки товаров)</t>
  </si>
  <si>
    <t>Количество объектов работ, услуг (количество поставляемого товара)</t>
  </si>
  <si>
    <t>1</t>
  </si>
  <si>
    <t>Условная единица</t>
  </si>
  <si>
    <t>Качество результата работ, услуг, товара</t>
  </si>
  <si>
    <t>Гарантийный срок (гарантийный срок на результат работ, услуг, на качество товара)</t>
  </si>
  <si>
    <t>Месяц</t>
  </si>
  <si>
    <t>Настоящим подтверждаю обязательство заключить договор с заказчиком, в случае, если победитель (последующий после победителя участник) будет признан уклонившимся от заключения договора и заказчиком будет принято решение о заключении договора с участником закупки следующим за уклонившимся участником по результатам ранжирования.</t>
  </si>
  <si>
    <t xml:space="preserve">Заявка на участие в закупке </t>
  </si>
  <si>
    <t>должность</t>
  </si>
  <si>
    <t>ФИО</t>
  </si>
  <si>
    <t>Условие оплаты (по договору)</t>
  </si>
  <si>
    <t xml:space="preserve">Удостоверения </t>
  </si>
  <si>
    <t>Сканы оригинальных документов</t>
  </si>
  <si>
    <t xml:space="preserve">Гарантийный срок </t>
  </si>
  <si>
    <t>12 месяцев</t>
  </si>
  <si>
    <t>24 месяца</t>
  </si>
  <si>
    <t>36 месяцев</t>
  </si>
  <si>
    <t>Настоящим подтверждаю согласие участника закупки с требованиями документации о закупке, техническим заданием и в том числе с проектом договора.</t>
  </si>
  <si>
    <t>Имеется ли опыт работы с данным контрагентом</t>
  </si>
  <si>
    <t>№ закупки</t>
  </si>
  <si>
    <t>Заказчик</t>
  </si>
  <si>
    <t>Заказчик работает по 223-ФЗ</t>
  </si>
  <si>
    <t>Способ закупки</t>
  </si>
  <si>
    <t>Перечень документов, представленных заказчиком:</t>
  </si>
  <si>
    <t>Срок публикации закупки (рабочие дни)</t>
  </si>
  <si>
    <t>Соответствие критериям отнесения к СМСП, предусмотренным Федеральным законом №209-ФЗ от 24.07.2007</t>
  </si>
  <si>
    <t>Участник закупки не проходит процедуру ликвидации (банкротства), конкурсное производство не открыт</t>
  </si>
  <si>
    <t>Анкета участника</t>
  </si>
  <si>
    <t>Полное фирменное наименование 
или ФИО участника закупки</t>
  </si>
  <si>
    <t xml:space="preserve">Сокращенное фирменное наименование </t>
  </si>
  <si>
    <t>Местонахождение</t>
  </si>
  <si>
    <t>Телефон</t>
  </si>
  <si>
    <t>КПП</t>
  </si>
  <si>
    <t>Руководитель организации</t>
  </si>
  <si>
    <t>Должность</t>
  </si>
  <si>
    <t>Основной телефон</t>
  </si>
  <si>
    <t>Дополнительный телефон</t>
  </si>
  <si>
    <t>Лицо, уполномоченное взаимодействовать с заказчиком по вопросам подачи заявки на участие в закупке и по вопросам изменения условий коммерческого и ценового предложения</t>
  </si>
  <si>
    <t>Участник закупки является субъектом малого или среднего предпринимательства — необходимо предоставить выписку из реестра СМСП или декларацию о соответствии участника закупки критериям отнесения к субъектам малого и среднего предпринимательства</t>
  </si>
  <si>
    <t>Участник закупки планирует привлечение субподрядчика (субисполнителя) для поставки закупаемой продукции (выполнении работ, оказании услуг) — необходимо предоставить уведомление о привлечении субподрядчиков по форме, определенной документацией о закупке</t>
  </si>
  <si>
    <t xml:space="preserve">Не позднее  рабочих дней  по факту работ (услуг), в полном объеме. </t>
  </si>
  <si>
    <t>Наименование заказчика</t>
  </si>
  <si>
    <t>ООО «Торговый дом «Евросибэнерго»</t>
  </si>
  <si>
    <t>ООО «БЭК»</t>
  </si>
  <si>
    <t>ООО «БЭК-ремонт»</t>
  </si>
  <si>
    <t>ООО «Евросибэнерго-гидрогенерация»</t>
  </si>
  <si>
    <t>ООО «Евросибэнерго-Инжиниринг»</t>
  </si>
  <si>
    <t>ООО «Гидроэнергосервис-ремонт»</t>
  </si>
  <si>
    <t>ООО «Иркутскэнергоремонт»</t>
  </si>
  <si>
    <t>ООО «ГЭС-Инжиниринг»</t>
  </si>
  <si>
    <t>ОБП «Саяногорские тепловые сети»</t>
  </si>
  <si>
    <t>ООО «Саяногорские коммунальные системы»</t>
  </si>
  <si>
    <t>ООО «Хакасские коммунальные системы»</t>
  </si>
  <si>
    <t>ООО «Иркутские коммунальные системы»</t>
  </si>
  <si>
    <t>ООО «Евросибэнерго «тепловая энергия»</t>
  </si>
  <si>
    <t>ООО «ИЦ «Иркутскэнерго»</t>
  </si>
  <si>
    <t>ООО «Эн+ Диджитал»</t>
  </si>
  <si>
    <t>АНО «Хоккейный клуб «Байкал-энергия»</t>
  </si>
  <si>
    <t>ООО «Центр обработки данных «Иркутскэнерго»</t>
  </si>
  <si>
    <t>ООО «Пожарная охрана «Иркутскэнерго»</t>
  </si>
  <si>
    <t>ООО «Иркутская энергосбытовая компания»</t>
  </si>
  <si>
    <t>ООО «Компания «Востсибуголь»</t>
  </si>
  <si>
    <t>АО «Отделение временной эксплуатации»</t>
  </si>
  <si>
    <t>Сумма НДС</t>
  </si>
  <si>
    <t>Инициатор закупки</t>
  </si>
  <si>
    <t>Публикация закупки в ЕИС по 223-ФЗ</t>
  </si>
  <si>
    <t xml:space="preserve">Бюджет заказчика </t>
  </si>
  <si>
    <t>ООО «Байкальская энергетическая компания»</t>
  </si>
  <si>
    <t>Российская Федерация, 664011, Иркутская область, г. Иркутск, ул. Сухэ-Батора, д. 3, каб. 405</t>
  </si>
  <si>
    <t>Исполнительная дирекция</t>
  </si>
  <si>
    <t>Работы по подготовке документов для оспаривания результатов определения кадастровой стоимости земельных участков, в соответствии с заданием на оценку (Приложение № 1 к Договору)</t>
  </si>
  <si>
    <t>г. Братск</t>
  </si>
  <si>
    <t>Не позднее 60 календарных (субъектам СМСП не позднее 15 рабочих) дней по факту работ (услуг)  в полном объеме.</t>
  </si>
  <si>
    <t>10 рабочих дней</t>
  </si>
  <si>
    <t>Размещение на официальном сайте организатора, рассылка потенциальным исполнителям</t>
  </si>
  <si>
    <t>Проект договора оценки</t>
  </si>
  <si>
    <t>Общество с ограниченной ответственностью Группа Финансового Консультирования «ВЕГА» (ООО «ГФК «ВЕГА»»)</t>
  </si>
  <si>
    <t>3827051977</t>
  </si>
  <si>
    <t>Иркутская обл., Иркутский р-н, р.п. Маркова,</t>
  </si>
  <si>
    <t>vengrova@inbox.ru</t>
  </si>
  <si>
    <t>да</t>
  </si>
  <si>
    <t>Общество с ограниченной ответственностью «Национальное Агентство Оценки и Консалтинга» (ООО «НАО-Консалтинг»)</t>
  </si>
  <si>
    <t>г. Иркутск, пер. Пионерский, д.11</t>
  </si>
  <si>
    <t>naocons@naok.irk.ru 
anton_irkutsk@mail.ru</t>
  </si>
  <si>
    <t>Общество с ограниченной ответственностью «Десоф-Консалтинг» (ООО «Десоф-Консалтинг»)</t>
  </si>
  <si>
    <t>664047, г. Иркутск, ул. Советская, 96</t>
  </si>
  <si>
    <t>desof@mail.ru</t>
  </si>
  <si>
    <t>Общество с ограниченной ответственностью ООО "Оценщик"</t>
  </si>
  <si>
    <t>3808085530</t>
  </si>
  <si>
    <t>664025, г. Иркутск, ул. Ленина, 18</t>
  </si>
  <si>
    <t>avto-expert@mail.ru</t>
  </si>
  <si>
    <t>Акционерное общество «Иркутскаудит»</t>
  </si>
  <si>
    <t>: 664003, г. Иркутск, ул. Красноармейская, д. 8, 1 этаж</t>
  </si>
  <si>
    <t>irkaudit@mail.ru</t>
  </si>
  <si>
    <t>+7 3952 24-31-43, +7 3952 34-17-12, +7 3952 33-48-34</t>
  </si>
  <si>
    <t>Союз "Торгово-промышленная палата Восточной Сибири (Иркутская область)" (Союз "ТПП ВС (ИО)"</t>
  </si>
  <si>
    <t>3811005816</t>
  </si>
  <si>
    <t>664003, г. Иркутск, ул. Сухэ-Батора, 16</t>
  </si>
  <si>
    <t>info@tppvs.ru</t>
  </si>
  <si>
    <t>Упрощенная закупка</t>
  </si>
  <si>
    <t>1. копия свидетельств или выписки из единого государственного реестра саморегулируемых организаций оценщиков, членами которых являются оценщики 
2. договоры (страховые полисы) об обязательном страховании гражданской ответственности оценщиков со страховой суммой не менее 5 000 000 рублей, сроком не менее года.</t>
  </si>
  <si>
    <t>Справка о кадровых ресурсах наличие в штате не менее 2-х оценщиков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</si>
</sst>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numFmt numFmtId="165" formatCode="[&lt;=9999999999]\+###\-###\-####;\+###_ \(###\)\ ###\-####"/>
  </numFmts>
  <fonts count="5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0"/>
      <color theme="1"/>
      <name val="PT Sans"/>
      <family val="2"/>
      <charset val="204"/>
    </font>
    <font>
      <u/>
      <sz val="11"/>
      <color theme="10"/>
      <name val="Calibri"/>
      <family val="2"/>
      <scheme val="minor"/>
    </font>
    <font>
      <b/>
      <sz val="14"/>
      <color theme="1"/>
      <name val="PT Sans Caption"/>
      <family val="2"/>
      <charset val="204"/>
    </font>
    <font>
      <b/>
      <sz val="11"/>
      <color theme="1"/>
      <name val="Calibri"/>
      <family val="2"/>
      <charset val="204"/>
      <scheme val="minor"/>
    </font>
    <font>
      <b/>
      <sz val="11"/>
      <color theme="1"/>
      <name val="PT Sans Caption"/>
      <family val="2"/>
      <charset val="204"/>
    </font>
    <font>
      <sz val="10"/>
      <color indexed="8"/>
      <name val="Arial"/>
      <family val="2"/>
      <charset val="204"/>
    </font>
    <font>
      <sz val="10"/>
      <name val="Arial"/>
      <family val="2"/>
      <charset val="204"/>
    </font>
    <font>
      <sz val="10"/>
      <name val="Arial Cyr"/>
      <family val="2"/>
      <charset val="204"/>
    </font>
    <font>
      <sz val="11"/>
      <color indexed="8"/>
      <name val="Calibri"/>
      <family val="2"/>
      <charset val="204"/>
    </font>
    <font>
      <b/>
      <sz val="11"/>
      <color indexed="8"/>
      <name val="Calibri"/>
      <family val="2"/>
      <charset val="204"/>
    </font>
    <font>
      <sz val="11"/>
      <color rgb="FF000000"/>
      <name val="Calibri"/>
      <family val="2"/>
      <charset val="204"/>
    </font>
    <font>
      <sz val="12"/>
      <color indexed="8"/>
      <name val="Calibri"/>
      <family val="2"/>
      <charset val="204"/>
      <scheme val="minor"/>
    </font>
    <font>
      <b/>
      <sz val="12"/>
      <color theme="1"/>
      <name val="Calibri"/>
      <family val="2"/>
      <charset val="204"/>
      <scheme val="minor"/>
    </font>
    <font>
      <sz val="12"/>
      <color theme="1"/>
      <name val="Calibri"/>
      <family val="2"/>
      <charset val="204"/>
      <scheme val="minor"/>
    </font>
    <font>
      <u/>
      <sz val="11"/>
      <color theme="10"/>
      <name val="Calibri"/>
      <family val="2"/>
      <charset val="204"/>
      <scheme val="minor"/>
    </font>
    <font>
      <u/>
      <sz val="11"/>
      <color indexed="12"/>
      <name val="Calibri"/>
      <family val="2"/>
      <charset val="204"/>
      <scheme val="minor"/>
    </font>
    <font>
      <sz val="11"/>
      <name val="Calibri"/>
      <family val="2"/>
      <charset val="204"/>
    </font>
    <font>
      <u/>
      <sz val="11"/>
      <color indexed="12"/>
      <name val="Calibri"/>
      <family val="2"/>
      <charset val="204"/>
    </font>
    <font>
      <b/>
      <sz val="12"/>
      <color theme="0" tint="-0.249977111117893"/>
      <name val="Calibri"/>
      <family val="2"/>
      <charset val="204"/>
      <scheme val="minor"/>
    </font>
    <font>
      <sz val="12"/>
      <color theme="0" tint="-0.249977111117893"/>
      <name val="Calibri"/>
      <family val="2"/>
      <charset val="204"/>
      <scheme val="minor"/>
    </font>
    <font>
      <b/>
      <sz val="12"/>
      <name val="Calibri"/>
      <family val="2"/>
      <charset val="204"/>
      <scheme val="minor"/>
    </font>
    <font>
      <sz val="12"/>
      <name val="Calibri"/>
      <family val="2"/>
      <charset val="204"/>
      <scheme val="minor"/>
    </font>
    <font>
      <b/>
      <sz val="12"/>
      <color theme="1" tint="0.499984740745262"/>
      <name val="Calibri"/>
      <family val="2"/>
      <charset val="204"/>
      <scheme val="minor"/>
    </font>
    <font>
      <b/>
      <sz val="18"/>
      <color theme="1"/>
      <name val="Calibri"/>
      <family val="2"/>
      <charset val="204"/>
      <scheme val="minor"/>
    </font>
    <font>
      <b/>
      <sz val="16"/>
      <color rgb="FFFF0000"/>
      <name val="Calibri"/>
      <family val="2"/>
      <charset val="204"/>
      <scheme val="minor"/>
    </font>
    <font>
      <b/>
      <sz val="12"/>
      <color rgb="FFFF0000"/>
      <name val="Calibri"/>
      <family val="2"/>
      <charset val="204"/>
      <scheme val="minor"/>
    </font>
    <font>
      <b/>
      <u/>
      <sz val="12"/>
      <color theme="2" tint="-0.249977111117893"/>
      <name val="Calibri"/>
      <family val="2"/>
      <charset val="204"/>
      <scheme val="minor"/>
    </font>
    <font>
      <u/>
      <sz val="12"/>
      <name val="Calibri"/>
      <family val="2"/>
      <charset val="204"/>
      <scheme val="minor"/>
    </font>
    <font>
      <sz val="12"/>
      <color theme="0" tint="-0.14999847407452621"/>
      <name val="Calibri"/>
      <family val="2"/>
      <charset val="204"/>
      <scheme val="minor"/>
    </font>
    <font>
      <b/>
      <sz val="12"/>
      <color theme="0" tint="-0.14999847407452621"/>
      <name val="Calibri"/>
      <family val="2"/>
      <charset val="204"/>
      <scheme val="minor"/>
    </font>
    <font>
      <sz val="12"/>
      <color rgb="FFFF0000"/>
      <name val="Calibri"/>
      <family val="2"/>
      <charset val="204"/>
      <scheme val="minor"/>
    </font>
    <font>
      <sz val="10"/>
      <color theme="1"/>
      <name val="Arial"/>
      <family val="2"/>
      <charset val="204"/>
    </font>
    <font>
      <sz val="11"/>
      <color theme="1"/>
      <name val="Arial"/>
      <family val="2"/>
      <charset val="204"/>
    </font>
    <font>
      <b/>
      <sz val="11"/>
      <color theme="1"/>
      <name val="Arial"/>
      <family val="2"/>
      <charset val="204"/>
    </font>
    <font>
      <sz val="12"/>
      <color theme="1"/>
      <name val="Arial"/>
      <family val="2"/>
      <charset val="204"/>
    </font>
    <font>
      <sz val="12"/>
      <color theme="1"/>
      <name val="Calibri"/>
      <family val="2"/>
      <scheme val="minor"/>
    </font>
    <font>
      <b/>
      <sz val="14"/>
      <color theme="1"/>
      <name val="Arial"/>
      <family val="2"/>
      <charset val="204"/>
    </font>
    <font>
      <b/>
      <sz val="10"/>
      <color theme="1"/>
      <name val="Arial"/>
      <family val="2"/>
      <charset val="204"/>
    </font>
    <font>
      <sz val="8"/>
      <color theme="0" tint="-0.249977111117893"/>
      <name val="Arial"/>
      <family val="2"/>
      <charset val="204"/>
    </font>
    <font>
      <sz val="14"/>
      <color theme="1"/>
      <name val="PT Sans"/>
      <family val="2"/>
      <charset val="204"/>
    </font>
    <font>
      <b/>
      <sz val="14"/>
      <color theme="1"/>
      <name val="PT Sans"/>
      <family val="2"/>
      <charset val="204"/>
    </font>
    <font>
      <sz val="8"/>
      <color theme="0" tint="-0.249977111117893"/>
      <name val="PT Sans"/>
      <family val="2"/>
      <charset val="204"/>
    </font>
    <font>
      <sz val="10"/>
      <color theme="1"/>
      <name val="PT Sans"/>
      <family val="2"/>
      <charset val="204"/>
    </font>
    <font>
      <b/>
      <sz val="9"/>
      <color theme="1" tint="0.34998626667073579"/>
      <name val="PT Sans"/>
      <family val="2"/>
      <charset val="204"/>
    </font>
    <font>
      <sz val="9"/>
      <color theme="1"/>
      <name val="PT Sans"/>
      <family val="2"/>
      <charset val="204"/>
    </font>
    <font>
      <sz val="9"/>
      <color theme="1"/>
      <name val="Calibri"/>
      <family val="2"/>
      <scheme val="minor"/>
    </font>
    <font>
      <b/>
      <sz val="10"/>
      <color theme="1"/>
      <name val="PT Sans Caption"/>
      <family val="2"/>
      <charset val="204"/>
    </font>
    <font>
      <sz val="10"/>
      <color theme="1"/>
      <name val="Calibri"/>
      <family val="2"/>
      <scheme val="minor"/>
    </font>
    <font>
      <b/>
      <sz val="18"/>
      <color theme="1"/>
      <name val="Arial"/>
      <family val="2"/>
      <charset val="204"/>
    </font>
    <font>
      <sz val="10"/>
      <color rgb="FF000000"/>
      <name val="Arial"/>
      <family val="2"/>
      <charset val="204"/>
    </font>
    <font>
      <sz val="9"/>
      <color indexed="81"/>
      <name val="Tahoma"/>
      <charset val="1"/>
    </font>
    <font>
      <b/>
      <sz val="9"/>
      <color indexed="81"/>
      <name val="Tahoma"/>
      <family val="2"/>
      <charset val="204"/>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FFCC"/>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style="medium">
        <color indexed="64"/>
      </left>
      <right/>
      <top/>
      <bottom/>
      <diagonal/>
    </border>
    <border>
      <left style="thin">
        <color indexed="22"/>
      </left>
      <right style="thin">
        <color indexed="22"/>
      </right>
      <top style="thin">
        <color indexed="22"/>
      </top>
      <bottom style="thin">
        <color indexed="22"/>
      </bottom>
      <diagonal/>
    </border>
    <border>
      <left style="thin">
        <color indexed="64"/>
      </left>
      <right/>
      <top style="thin">
        <color auto="1"/>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auto="1"/>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diagonal/>
    </border>
    <border>
      <left/>
      <right style="thin">
        <color indexed="64"/>
      </right>
      <top/>
      <bottom style="medium">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style="thin">
        <color indexed="64"/>
      </top>
      <bottom style="thin">
        <color indexed="64"/>
      </bottom>
      <diagonal/>
    </border>
    <border>
      <left/>
      <right style="medium">
        <color theme="1"/>
      </right>
      <top style="thin">
        <color theme="0" tint="-0.499984740745262"/>
      </top>
      <bottom style="thin">
        <color theme="0" tint="-0.499984740745262"/>
      </bottom>
      <diagonal/>
    </border>
    <border>
      <left style="medium">
        <color indexed="64"/>
      </left>
      <right style="thin">
        <color theme="0" tint="-0.34998626667073579"/>
      </right>
      <top style="medium">
        <color indexed="64"/>
      </top>
      <bottom style="thin">
        <color theme="0" tint="-0.34998626667073579"/>
      </bottom>
      <diagonal/>
    </border>
    <border>
      <left style="thin">
        <color theme="0" tint="-0.34998626667073579"/>
      </left>
      <right style="thin">
        <color theme="0" tint="-0.34998626667073579"/>
      </right>
      <top style="medium">
        <color indexed="64"/>
      </top>
      <bottom style="thin">
        <color theme="0" tint="-0.34998626667073579"/>
      </bottom>
      <diagonal/>
    </border>
    <border>
      <left/>
      <right style="medium">
        <color indexed="64"/>
      </right>
      <top style="medium">
        <color indexed="64"/>
      </top>
      <bottom style="thin">
        <color theme="0" tint="-0.499984740745262"/>
      </bottom>
      <diagonal/>
    </border>
    <border>
      <left style="medium">
        <color indexed="64"/>
      </left>
      <right style="thin">
        <color theme="0" tint="-0.34998626667073579"/>
      </right>
      <top style="thin">
        <color theme="0" tint="-0.34998626667073579"/>
      </top>
      <bottom style="thin">
        <color theme="0" tint="-0.34998626667073579"/>
      </bottom>
      <diagonal/>
    </border>
    <border>
      <left/>
      <right style="medium">
        <color indexed="64"/>
      </right>
      <top style="thin">
        <color theme="0" tint="-0.499984740745262"/>
      </top>
      <bottom style="thin">
        <color theme="0" tint="-0.499984740745262"/>
      </bottom>
      <diagonal/>
    </border>
    <border>
      <left style="medium">
        <color indexed="64"/>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right style="medium">
        <color indexed="64"/>
      </right>
      <top style="thin">
        <color theme="0" tint="-0.499984740745262"/>
      </top>
      <bottom style="medium">
        <color indexed="64"/>
      </bottom>
      <diagonal/>
    </border>
    <border>
      <left style="medium">
        <color theme="1"/>
      </left>
      <right style="thin">
        <color theme="0" tint="-0.34998626667073579"/>
      </right>
      <top style="medium">
        <color theme="1"/>
      </top>
      <bottom style="thin">
        <color theme="0" tint="-0.34998626667073579"/>
      </bottom>
      <diagonal/>
    </border>
    <border>
      <left style="thin">
        <color theme="0" tint="-0.34998626667073579"/>
      </left>
      <right style="thin">
        <color theme="0" tint="-0.34998626667073579"/>
      </right>
      <top style="medium">
        <color theme="1"/>
      </top>
      <bottom style="thin">
        <color theme="0" tint="-0.34998626667073579"/>
      </bottom>
      <diagonal/>
    </border>
    <border>
      <left/>
      <right style="medium">
        <color theme="1"/>
      </right>
      <top style="medium">
        <color theme="1"/>
      </top>
      <bottom style="thin">
        <color theme="0" tint="-0.499984740745262"/>
      </bottom>
      <diagonal/>
    </border>
    <border>
      <left style="medium">
        <color theme="1"/>
      </left>
      <right style="thin">
        <color theme="0" tint="-0.34998626667073579"/>
      </right>
      <top style="thin">
        <color theme="0" tint="-0.34998626667073579"/>
      </top>
      <bottom style="thin">
        <color theme="0" tint="-0.34998626667073579"/>
      </bottom>
      <diagonal/>
    </border>
    <border>
      <left style="medium">
        <color theme="1"/>
      </left>
      <right style="thin">
        <color theme="0" tint="-0.34998626667073579"/>
      </right>
      <top style="thin">
        <color theme="0" tint="-0.34998626667073579"/>
      </top>
      <bottom/>
      <diagonal/>
    </border>
    <border>
      <left style="medium">
        <color theme="1"/>
      </left>
      <right style="thin">
        <color theme="0" tint="-0.34998626667073579"/>
      </right>
      <top style="thin">
        <color theme="0" tint="-0.34998626667073579"/>
      </top>
      <bottom style="medium">
        <color theme="1"/>
      </bottom>
      <diagonal/>
    </border>
    <border>
      <left style="thin">
        <color theme="0" tint="-0.34998626667073579"/>
      </left>
      <right style="thin">
        <color theme="0" tint="-0.34998626667073579"/>
      </right>
      <top style="thin">
        <color theme="0" tint="-0.34998626667073579"/>
      </top>
      <bottom style="medium">
        <color theme="1"/>
      </bottom>
      <diagonal/>
    </border>
    <border>
      <left/>
      <right style="medium">
        <color theme="1"/>
      </right>
      <top style="thin">
        <color theme="0" tint="-0.499984740745262"/>
      </top>
      <bottom style="medium">
        <color theme="1"/>
      </bottom>
      <diagonal/>
    </border>
    <border>
      <left/>
      <right style="thin">
        <color theme="1" tint="0.499984740745262"/>
      </right>
      <top style="thin">
        <color theme="1" tint="0.499984740745262"/>
      </top>
      <bottom style="thin">
        <color theme="1" tint="0.499984740745262"/>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s>
  <cellStyleXfs count="12">
    <xf numFmtId="0" fontId="0" fillId="0" borderId="0"/>
    <xf numFmtId="0" fontId="6" fillId="0" borderId="0" applyNumberFormat="0" applyFill="0" applyBorder="0" applyAlignment="0" applyProtection="0"/>
    <xf numFmtId="0" fontId="7" fillId="0" borderId="0" applyFill="0" applyBorder="0">
      <alignment horizontal="left" vertical="center"/>
    </xf>
    <xf numFmtId="0" fontId="9" fillId="0" borderId="0" applyNumberFormat="0" applyFill="0" applyBorder="0" applyProtection="0">
      <alignment horizontal="left" vertical="center"/>
    </xf>
    <xf numFmtId="0" fontId="5" fillId="0" borderId="0" applyFill="0" applyBorder="0" applyProtection="0">
      <alignment horizontal="left" vertical="center"/>
    </xf>
    <xf numFmtId="0" fontId="5" fillId="0" borderId="0" applyNumberFormat="0" applyFill="0" applyBorder="0" applyProtection="0">
      <alignment horizontal="left" vertical="center"/>
    </xf>
    <xf numFmtId="0" fontId="11" fillId="0" borderId="0"/>
    <xf numFmtId="0" fontId="12" fillId="0" borderId="0"/>
    <xf numFmtId="0" fontId="10" fillId="0" borderId="0"/>
    <xf numFmtId="0" fontId="15" fillId="0" borderId="0"/>
    <xf numFmtId="0" fontId="15" fillId="0" borderId="0"/>
    <xf numFmtId="0" fontId="10" fillId="0" borderId="0"/>
  </cellStyleXfs>
  <cellXfs count="246">
    <xf numFmtId="0" fontId="0" fillId="0" borderId="0" xfId="0"/>
    <xf numFmtId="0" fontId="0" fillId="0" borderId="0" xfId="0" applyAlignment="1">
      <alignment horizontal="left" vertical="center" wrapText="1"/>
    </xf>
    <xf numFmtId="0" fontId="0" fillId="0" borderId="0" xfId="0" applyAlignment="1">
      <alignment horizontal="left" vertical="center"/>
    </xf>
    <xf numFmtId="0" fontId="0" fillId="0" borderId="0" xfId="0" applyBorder="1" applyAlignment="1">
      <alignment horizontal="left" vertical="center"/>
    </xf>
    <xf numFmtId="0" fontId="13" fillId="0" borderId="0" xfId="8" applyFont="1" applyFill="1" applyBorder="1" applyAlignment="1">
      <alignment horizontal="left" vertical="center" wrapText="1"/>
    </xf>
    <xf numFmtId="0" fontId="0" fillId="0" borderId="0" xfId="0" applyBorder="1" applyAlignment="1">
      <alignment horizontal="left" vertical="center" wrapText="1"/>
    </xf>
    <xf numFmtId="0" fontId="13" fillId="0" borderId="0" xfId="8" applyFont="1" applyFill="1" applyAlignment="1">
      <alignment horizontal="left" vertical="center" wrapText="1"/>
    </xf>
    <xf numFmtId="0" fontId="13" fillId="0" borderId="0" xfId="0" applyFont="1" applyFill="1" applyAlignment="1">
      <alignment horizontal="left" vertical="center" wrapText="1"/>
    </xf>
    <xf numFmtId="0" fontId="16" fillId="0" borderId="0" xfId="9" applyFont="1" applyFill="1" applyBorder="1" applyAlignment="1">
      <alignment horizontal="left" vertical="center" wrapText="1"/>
    </xf>
    <xf numFmtId="0" fontId="4" fillId="0" borderId="0" xfId="0" applyFont="1" applyBorder="1"/>
    <xf numFmtId="0" fontId="8" fillId="0" borderId="0" xfId="0" applyFont="1" applyBorder="1" applyAlignment="1">
      <alignment horizontal="left" vertical="center" wrapText="1"/>
    </xf>
    <xf numFmtId="0" fontId="4" fillId="0" borderId="0" xfId="0" applyFont="1" applyBorder="1" applyAlignment="1">
      <alignment horizontal="left"/>
    </xf>
    <xf numFmtId="0" fontId="4" fillId="0" borderId="0" xfId="0" applyFont="1" applyBorder="1" applyAlignment="1">
      <alignment horizontal="left" vertical="center" wrapText="1"/>
    </xf>
    <xf numFmtId="0" fontId="0" fillId="0" borderId="0" xfId="0" applyAlignment="1">
      <alignment horizontal="left"/>
    </xf>
    <xf numFmtId="0" fontId="0" fillId="0" borderId="0" xfId="0" applyAlignment="1">
      <alignment vertical="top"/>
    </xf>
    <xf numFmtId="0" fontId="19" fillId="0" borderId="1" xfId="1" applyFont="1" applyFill="1" applyBorder="1" applyAlignment="1">
      <alignment horizontal="left" vertical="center" wrapText="1"/>
    </xf>
    <xf numFmtId="0" fontId="20" fillId="0" borderId="1" xfId="8" applyFont="1" applyFill="1" applyBorder="1" applyAlignment="1">
      <alignment horizontal="left" vertical="center" wrapText="1"/>
    </xf>
    <xf numFmtId="0" fontId="0" fillId="0" borderId="0" xfId="0" applyAlignment="1">
      <alignment horizontal="left" vertical="center"/>
    </xf>
    <xf numFmtId="0" fontId="16" fillId="0" borderId="1" xfId="9" applyFont="1" applyFill="1" applyBorder="1" applyAlignment="1">
      <alignment horizontal="left" vertical="center" wrapText="1"/>
    </xf>
    <xf numFmtId="0" fontId="16" fillId="0" borderId="1" xfId="10" applyFont="1" applyFill="1" applyBorder="1" applyAlignment="1">
      <alignment horizontal="left" vertical="center" wrapText="1"/>
    </xf>
    <xf numFmtId="0" fontId="18" fillId="0" borderId="1" xfId="0" applyFont="1" applyBorder="1" applyAlignment="1">
      <alignment horizontal="left" vertical="center" wrapText="1"/>
    </xf>
    <xf numFmtId="0" fontId="18" fillId="3" borderId="1" xfId="0" applyFont="1" applyFill="1" applyBorder="1" applyAlignment="1">
      <alignment horizontal="left" vertical="center" wrapText="1"/>
    </xf>
    <xf numFmtId="14" fontId="18" fillId="2" borderId="1" xfId="0" applyNumberFormat="1" applyFont="1" applyFill="1" applyBorder="1" applyAlignment="1">
      <alignment horizontal="left" vertical="center" wrapText="1"/>
    </xf>
    <xf numFmtId="0" fontId="0" fillId="0" borderId="0" xfId="0" applyBorder="1"/>
    <xf numFmtId="0" fontId="0" fillId="0" borderId="0" xfId="0" applyBorder="1" applyAlignment="1">
      <alignment horizontal="left"/>
    </xf>
    <xf numFmtId="0" fontId="21" fillId="0" borderId="0" xfId="11" quotePrefix="1" applyFont="1" applyFill="1" applyBorder="1" applyAlignment="1">
      <alignment horizontal="left" vertical="center" wrapText="1"/>
    </xf>
    <xf numFmtId="0" fontId="22" fillId="0" borderId="0" xfId="11" applyFont="1" applyFill="1" applyBorder="1" applyAlignment="1">
      <alignment horizontal="left" vertical="center" wrapText="1"/>
    </xf>
    <xf numFmtId="0" fontId="6" fillId="0" borderId="0" xfId="1" applyFill="1" applyBorder="1" applyAlignment="1">
      <alignment horizontal="left" vertical="center" wrapText="1"/>
    </xf>
    <xf numFmtId="0" fontId="6" fillId="0" borderId="0" xfId="1" applyFill="1" applyAlignment="1">
      <alignment horizontal="left" vertical="center" wrapText="1"/>
    </xf>
    <xf numFmtId="0" fontId="21" fillId="0" borderId="0" xfId="0" quotePrefix="1" applyFont="1" applyAlignment="1">
      <alignment horizontal="left" vertical="center" wrapText="1"/>
    </xf>
    <xf numFmtId="0" fontId="22" fillId="0" borderId="6" xfId="11" applyFont="1" applyFill="1" applyBorder="1" applyAlignment="1">
      <alignment horizontal="left" wrapText="1"/>
    </xf>
    <xf numFmtId="0" fontId="18" fillId="2" borderId="0" xfId="0" applyFont="1" applyFill="1" applyAlignment="1" applyProtection="1">
      <alignment horizontal="left" vertical="center" wrapText="1"/>
    </xf>
    <xf numFmtId="0" fontId="3" fillId="0" borderId="0" xfId="0" applyFont="1" applyBorder="1" applyAlignment="1">
      <alignment horizontal="left" vertical="center" wrapText="1"/>
    </xf>
    <xf numFmtId="0" fontId="23" fillId="2" borderId="0" xfId="0" applyFont="1" applyFill="1" applyAlignment="1" applyProtection="1">
      <alignment horizontal="center" vertical="center" wrapText="1"/>
    </xf>
    <xf numFmtId="0" fontId="24" fillId="2" borderId="0" xfId="0" applyFont="1" applyFill="1" applyAlignment="1" applyProtection="1">
      <alignment horizontal="left" vertical="center" wrapText="1"/>
      <protection locked="0"/>
    </xf>
    <xf numFmtId="0" fontId="24" fillId="2" borderId="0" xfId="0" applyFont="1" applyFill="1" applyAlignment="1" applyProtection="1">
      <alignment horizontal="center" vertical="center" wrapText="1"/>
    </xf>
    <xf numFmtId="0" fontId="18" fillId="2" borderId="0" xfId="0" applyFont="1" applyFill="1" applyBorder="1" applyAlignment="1" applyProtection="1">
      <alignment horizontal="left" vertical="center" wrapText="1"/>
    </xf>
    <xf numFmtId="14" fontId="25" fillId="4" borderId="0" xfId="6" applyNumberFormat="1" applyFont="1" applyFill="1" applyBorder="1" applyAlignment="1" applyProtection="1">
      <alignment vertical="center" wrapText="1"/>
      <protection locked="0"/>
    </xf>
    <xf numFmtId="0" fontId="18" fillId="2" borderId="0" xfId="0" applyFont="1" applyFill="1" applyAlignment="1" applyProtection="1">
      <alignment horizontal="left" vertical="center" wrapText="1"/>
      <protection locked="0"/>
    </xf>
    <xf numFmtId="0" fontId="17" fillId="2" borderId="0" xfId="0" applyFont="1" applyFill="1" applyAlignment="1" applyProtection="1">
      <alignment horizontal="center" vertical="center" wrapText="1"/>
      <protection locked="0"/>
    </xf>
    <xf numFmtId="0" fontId="18" fillId="2" borderId="2" xfId="0" applyFont="1" applyFill="1" applyBorder="1" applyAlignment="1" applyProtection="1">
      <alignment horizontal="center" vertical="center" wrapText="1"/>
      <protection hidden="1"/>
    </xf>
    <xf numFmtId="0" fontId="18" fillId="2" borderId="1" xfId="0" applyFont="1" applyFill="1" applyBorder="1" applyAlignment="1" applyProtection="1">
      <alignment horizontal="center" vertical="center" wrapText="1"/>
      <protection hidden="1"/>
    </xf>
    <xf numFmtId="0" fontId="18" fillId="2" borderId="0" xfId="0" applyFont="1" applyFill="1" applyBorder="1" applyAlignment="1" applyProtection="1">
      <alignment horizontal="left" vertical="center" wrapText="1"/>
      <protection locked="0"/>
    </xf>
    <xf numFmtId="0" fontId="0" fillId="0" borderId="0" xfId="0" applyAlignment="1">
      <alignment wrapText="1"/>
    </xf>
    <xf numFmtId="0" fontId="26" fillId="2" borderId="0" xfId="0" applyFont="1" applyFill="1" applyBorder="1" applyAlignment="1" applyProtection="1">
      <alignment horizontal="left" vertical="center" wrapText="1"/>
      <protection hidden="1"/>
    </xf>
    <xf numFmtId="0" fontId="31" fillId="2" borderId="0" xfId="1" applyFont="1" applyFill="1" applyBorder="1" applyAlignment="1" applyProtection="1">
      <alignment horizontal="left" vertical="center" wrapText="1"/>
      <protection hidden="1"/>
    </xf>
    <xf numFmtId="0" fontId="25" fillId="2" borderId="0" xfId="0" applyFont="1" applyFill="1" applyBorder="1" applyAlignment="1" applyProtection="1">
      <alignment vertical="center" wrapText="1"/>
      <protection hidden="1"/>
    </xf>
    <xf numFmtId="0" fontId="30" fillId="2" borderId="0" xfId="0" applyFont="1" applyFill="1" applyBorder="1" applyAlignment="1" applyProtection="1">
      <alignment vertical="center" wrapText="1"/>
      <protection hidden="1"/>
    </xf>
    <xf numFmtId="0" fontId="32" fillId="2" borderId="0" xfId="1" applyFont="1" applyFill="1" applyBorder="1" applyAlignment="1">
      <alignment horizontal="left" vertical="center"/>
    </xf>
    <xf numFmtId="0" fontId="26" fillId="2" borderId="0" xfId="0" applyFont="1" applyFill="1" applyBorder="1" applyAlignment="1" applyProtection="1">
      <alignment vertical="center" wrapText="1"/>
      <protection hidden="1"/>
    </xf>
    <xf numFmtId="0" fontId="26" fillId="2" borderId="0" xfId="0" applyFont="1" applyFill="1" applyBorder="1" applyAlignment="1" applyProtection="1">
      <alignment horizontal="center" vertical="center" wrapText="1"/>
      <protection locked="0" hidden="1"/>
    </xf>
    <xf numFmtId="0" fontId="33" fillId="2" borderId="3" xfId="0" applyFont="1" applyFill="1" applyBorder="1" applyAlignment="1" applyProtection="1">
      <alignment horizontal="center" vertical="center" wrapText="1"/>
      <protection hidden="1"/>
    </xf>
    <xf numFmtId="0" fontId="33" fillId="2" borderId="14" xfId="4" applyFont="1" applyFill="1" applyBorder="1" applyAlignment="1" applyProtection="1">
      <alignment horizontal="center" vertical="center" wrapText="1"/>
      <protection hidden="1"/>
    </xf>
    <xf numFmtId="0" fontId="18" fillId="0" borderId="0" xfId="0" applyFont="1" applyAlignment="1">
      <alignment horizontal="left"/>
    </xf>
    <xf numFmtId="0" fontId="33" fillId="0" borderId="0" xfId="0" applyFont="1" applyAlignment="1">
      <alignment horizontal="left"/>
    </xf>
    <xf numFmtId="0" fontId="18" fillId="0" borderId="0" xfId="0" applyFont="1" applyAlignment="1">
      <alignment horizontal="center"/>
    </xf>
    <xf numFmtId="0" fontId="18" fillId="2" borderId="0" xfId="0" applyFont="1" applyFill="1" applyBorder="1" applyAlignment="1" applyProtection="1">
      <alignment horizontal="left" vertical="center" wrapText="1"/>
      <protection hidden="1"/>
    </xf>
    <xf numFmtId="0" fontId="0" fillId="0" borderId="0" xfId="0" applyAlignment="1">
      <alignment vertical="top" wrapText="1"/>
    </xf>
    <xf numFmtId="0" fontId="2" fillId="0" borderId="0" xfId="0" applyFont="1" applyBorder="1" applyAlignment="1">
      <alignment horizontal="left" vertical="center" wrapText="1"/>
    </xf>
    <xf numFmtId="0" fontId="2" fillId="0" borderId="0" xfId="0" applyFont="1" applyAlignment="1">
      <alignment horizontal="left" vertical="center"/>
    </xf>
    <xf numFmtId="0" fontId="0" fillId="0" borderId="0" xfId="0" applyAlignment="1">
      <alignment horizontal="center" vertical="center"/>
    </xf>
    <xf numFmtId="0" fontId="37" fillId="0" borderId="0" xfId="0" applyFont="1" applyProtection="1"/>
    <xf numFmtId="0" fontId="39" fillId="0" borderId="0" xfId="0" applyFont="1" applyAlignment="1">
      <alignment vertical="top"/>
    </xf>
    <xf numFmtId="0" fontId="39" fillId="0" borderId="0" xfId="0" applyFont="1" applyAlignment="1">
      <alignment horizontal="center" vertical="center"/>
    </xf>
    <xf numFmtId="0" fontId="40" fillId="0" borderId="0" xfId="0" applyFont="1"/>
    <xf numFmtId="0" fontId="42" fillId="0" borderId="22" xfId="0" applyFont="1" applyBorder="1" applyAlignment="1" applyProtection="1">
      <alignment horizontal="center" vertical="center" wrapText="1"/>
    </xf>
    <xf numFmtId="0" fontId="43" fillId="0" borderId="0" xfId="0" applyFont="1" applyAlignment="1" applyProtection="1">
      <alignment horizontal="left" vertical="center"/>
    </xf>
    <xf numFmtId="49" fontId="36" fillId="0" borderId="1" xfId="0" applyNumberFormat="1" applyFont="1" applyBorder="1" applyAlignment="1" applyProtection="1">
      <alignment vertical="center" wrapText="1"/>
    </xf>
    <xf numFmtId="49" fontId="36" fillId="0" borderId="1" xfId="0" applyNumberFormat="1" applyFont="1" applyBorder="1" applyAlignment="1" applyProtection="1">
      <alignment horizontal="left" vertical="center" wrapText="1"/>
      <protection locked="0"/>
    </xf>
    <xf numFmtId="0" fontId="36" fillId="0" borderId="1" xfId="0" applyFont="1" applyBorder="1" applyAlignment="1">
      <alignment horizontal="center" vertical="center" wrapText="1"/>
    </xf>
    <xf numFmtId="49" fontId="36" fillId="0" borderId="23" xfId="0" applyNumberFormat="1" applyFont="1" applyBorder="1" applyAlignment="1" applyProtection="1">
      <alignment horizontal="left" vertical="center" wrapText="1"/>
      <protection locked="0"/>
    </xf>
    <xf numFmtId="49" fontId="36" fillId="0" borderId="22" xfId="0" applyNumberFormat="1" applyFont="1" applyBorder="1" applyAlignment="1" applyProtection="1">
      <alignment horizontal="left" vertical="center" wrapText="1"/>
      <protection locked="0"/>
    </xf>
    <xf numFmtId="49" fontId="36" fillId="0" borderId="1" xfId="0" applyNumberFormat="1" applyFont="1" applyBorder="1" applyAlignment="1">
      <alignment vertical="center" wrapText="1"/>
    </xf>
    <xf numFmtId="49" fontId="36" fillId="0" borderId="23" xfId="0" applyNumberFormat="1" applyFont="1" applyBorder="1" applyAlignment="1">
      <alignment vertical="center" wrapText="1"/>
    </xf>
    <xf numFmtId="49" fontId="36" fillId="0" borderId="23" xfId="0" applyNumberFormat="1" applyFont="1" applyBorder="1" applyAlignment="1">
      <alignment horizontal="left" vertical="center" wrapText="1"/>
    </xf>
    <xf numFmtId="0" fontId="44" fillId="0" borderId="0" xfId="0" applyFont="1" applyAlignment="1">
      <alignment vertical="top"/>
    </xf>
    <xf numFmtId="0" fontId="45" fillId="0" borderId="0" xfId="0" applyFont="1" applyAlignment="1">
      <alignment vertical="top"/>
    </xf>
    <xf numFmtId="0" fontId="46" fillId="0" borderId="0" xfId="0" applyFont="1" applyAlignment="1">
      <alignment horizontal="left" vertical="center"/>
    </xf>
    <xf numFmtId="0" fontId="48" fillId="0" borderId="0" xfId="0" applyFont="1" applyAlignment="1">
      <alignment horizontal="left" vertical="center"/>
    </xf>
    <xf numFmtId="0" fontId="47" fillId="0" borderId="0" xfId="0" applyFont="1" applyAlignment="1">
      <alignment vertical="center"/>
    </xf>
    <xf numFmtId="0" fontId="47" fillId="0" borderId="20" xfId="0" applyFont="1" applyBorder="1" applyAlignment="1">
      <alignment vertical="center"/>
    </xf>
    <xf numFmtId="49" fontId="47" fillId="0" borderId="0" xfId="0" applyNumberFormat="1" applyFont="1" applyAlignment="1">
      <alignment horizontal="left" vertical="center" wrapText="1"/>
    </xf>
    <xf numFmtId="0" fontId="47" fillId="0" borderId="0" xfId="0" applyFont="1" applyAlignment="1">
      <alignment horizontal="left" vertical="center" wrapText="1"/>
    </xf>
    <xf numFmtId="0" fontId="47" fillId="0" borderId="0" xfId="0" applyFont="1" applyBorder="1" applyAlignment="1">
      <alignment horizontal="left" vertical="center" wrapText="1"/>
    </xf>
    <xf numFmtId="0" fontId="48" fillId="0" borderId="0" xfId="0" applyFont="1" applyAlignment="1">
      <alignment horizontal="center" vertical="center"/>
    </xf>
    <xf numFmtId="0" fontId="47" fillId="0" borderId="0" xfId="0" applyFont="1" applyBorder="1" applyAlignment="1">
      <alignment horizontal="left" vertical="center"/>
    </xf>
    <xf numFmtId="49" fontId="47" fillId="0" borderId="0" xfId="0" applyNumberFormat="1" applyFont="1" applyBorder="1" applyAlignment="1" applyProtection="1">
      <alignment horizontal="left" vertical="center" wrapText="1"/>
      <protection locked="0"/>
    </xf>
    <xf numFmtId="0" fontId="47" fillId="0" borderId="0" xfId="0" applyNumberFormat="1" applyFont="1" applyBorder="1" applyAlignment="1">
      <alignment horizontal="left" vertical="center"/>
    </xf>
    <xf numFmtId="3" fontId="47" fillId="0" borderId="0" xfId="0" applyNumberFormat="1" applyFont="1" applyBorder="1" applyAlignment="1" applyProtection="1">
      <alignment horizontal="left" vertical="center" wrapText="1"/>
      <protection locked="0"/>
    </xf>
    <xf numFmtId="49" fontId="47" fillId="0" borderId="0" xfId="0" applyNumberFormat="1" applyFont="1" applyFill="1" applyAlignment="1" applyProtection="1">
      <alignment horizontal="left" vertical="center" wrapText="1"/>
      <protection locked="0"/>
    </xf>
    <xf numFmtId="0" fontId="47" fillId="0" borderId="0" xfId="0" applyFont="1" applyAlignment="1" applyProtection="1">
      <alignment horizontal="left" vertical="center" wrapText="1"/>
      <protection locked="0"/>
    </xf>
    <xf numFmtId="0" fontId="47" fillId="0" borderId="0" xfId="0" applyNumberFormat="1" applyFont="1" applyAlignment="1" applyProtection="1">
      <alignment horizontal="left" vertical="center" wrapText="1"/>
      <protection locked="0"/>
    </xf>
    <xf numFmtId="0" fontId="49" fillId="0" borderId="0" xfId="0" applyFont="1"/>
    <xf numFmtId="0" fontId="0" fillId="0" borderId="4" xfId="0" applyBorder="1"/>
    <xf numFmtId="0" fontId="47" fillId="0" borderId="0" xfId="0" applyNumberFormat="1" applyFont="1" applyBorder="1" applyAlignment="1" applyProtection="1">
      <alignment horizontal="left" vertical="center" wrapText="1"/>
      <protection locked="0"/>
    </xf>
    <xf numFmtId="0" fontId="47" fillId="0" borderId="0" xfId="0" applyNumberFormat="1" applyFont="1" applyFill="1" applyAlignment="1" applyProtection="1">
      <alignment horizontal="left" vertical="center" wrapText="1"/>
      <protection locked="0"/>
    </xf>
    <xf numFmtId="0" fontId="0" fillId="0" borderId="0" xfId="0" applyNumberFormat="1"/>
    <xf numFmtId="0" fontId="0" fillId="0" borderId="0" xfId="0" applyAlignment="1">
      <alignment horizontal="center" vertical="top"/>
    </xf>
    <xf numFmtId="0" fontId="0" fillId="0" borderId="4" xfId="0" applyBorder="1" applyAlignment="1">
      <alignment horizontal="center" vertical="center"/>
    </xf>
    <xf numFmtId="0" fontId="36" fillId="4" borderId="1" xfId="0" applyNumberFormat="1" applyFont="1" applyFill="1" applyBorder="1" applyAlignment="1" applyProtection="1">
      <alignment horizontal="left" vertical="center" wrapText="1"/>
    </xf>
    <xf numFmtId="0" fontId="38" fillId="0" borderId="0" xfId="0" applyFont="1" applyBorder="1" applyAlignment="1">
      <alignment vertical="center"/>
    </xf>
    <xf numFmtId="0" fontId="37" fillId="0" borderId="0" xfId="0" applyFont="1" applyBorder="1" applyAlignment="1">
      <alignment horizontal="left" vertical="center"/>
    </xf>
    <xf numFmtId="0" fontId="50" fillId="0" borderId="0" xfId="0" applyFont="1" applyAlignment="1">
      <alignment horizontal="center" vertical="top"/>
    </xf>
    <xf numFmtId="0" fontId="18" fillId="2" borderId="1" xfId="0" applyFont="1" applyFill="1" applyBorder="1" applyAlignment="1" applyProtection="1">
      <alignment horizontal="center" vertical="center" wrapText="1"/>
      <protection hidden="1"/>
    </xf>
    <xf numFmtId="14" fontId="25" fillId="4" borderId="0" xfId="6" applyNumberFormat="1" applyFont="1" applyFill="1" applyBorder="1" applyAlignment="1" applyProtection="1">
      <alignment horizontal="center" vertical="center" wrapText="1"/>
      <protection locked="0"/>
    </xf>
    <xf numFmtId="0" fontId="18" fillId="2" borderId="1" xfId="0" applyFont="1" applyFill="1" applyBorder="1" applyAlignment="1" applyProtection="1">
      <alignment horizontal="left" vertical="center" wrapText="1"/>
      <protection hidden="1"/>
    </xf>
    <xf numFmtId="0" fontId="45" fillId="0" borderId="0" xfId="0" applyFont="1" applyBorder="1" applyAlignment="1">
      <alignment vertical="top"/>
    </xf>
    <xf numFmtId="0" fontId="47" fillId="0" borderId="0" xfId="0" applyNumberFormat="1" applyFont="1" applyBorder="1" applyAlignment="1">
      <alignment horizontal="left" vertical="center" wrapText="1"/>
    </xf>
    <xf numFmtId="164" fontId="47" fillId="0" borderId="1" xfId="0" applyNumberFormat="1" applyFont="1" applyBorder="1" applyAlignment="1" applyProtection="1">
      <alignment horizontal="left" vertical="center" wrapText="1"/>
      <protection locked="0"/>
    </xf>
    <xf numFmtId="164" fontId="47" fillId="0" borderId="1" xfId="0" applyNumberFormat="1" applyFont="1" applyBorder="1" applyAlignment="1" applyProtection="1">
      <alignment horizontal="left" vertical="center" wrapText="1"/>
      <protection locked="0"/>
    </xf>
    <xf numFmtId="164" fontId="47" fillId="0" borderId="4" xfId="0" applyNumberFormat="1" applyFont="1" applyBorder="1" applyAlignment="1" applyProtection="1">
      <alignment vertical="center" wrapText="1"/>
      <protection locked="0"/>
    </xf>
    <xf numFmtId="164" fontId="47" fillId="0" borderId="1" xfId="0" applyNumberFormat="1" applyFont="1" applyBorder="1" applyAlignment="1" applyProtection="1">
      <alignment vertical="center" wrapText="1"/>
      <protection locked="0"/>
    </xf>
    <xf numFmtId="0" fontId="47" fillId="0" borderId="0" xfId="0" applyFont="1" applyBorder="1" applyAlignment="1">
      <alignment horizontal="center" vertical="center"/>
    </xf>
    <xf numFmtId="0" fontId="0" fillId="0" borderId="0" xfId="0" applyAlignment="1">
      <alignment horizontal="center"/>
    </xf>
    <xf numFmtId="0" fontId="47" fillId="0" borderId="0" xfId="0" applyFont="1" applyAlignment="1">
      <alignment vertical="center" wrapText="1"/>
    </xf>
    <xf numFmtId="0" fontId="0" fillId="0" borderId="0" xfId="0" applyAlignment="1"/>
    <xf numFmtId="0" fontId="37" fillId="0" borderId="0" xfId="0" applyFont="1" applyAlignment="1" applyProtection="1">
      <alignment horizontal="center"/>
    </xf>
    <xf numFmtId="0" fontId="42" fillId="0" borderId="21" xfId="0" applyFont="1" applyBorder="1" applyAlignment="1" applyProtection="1">
      <alignment horizontal="center" vertical="center" wrapText="1"/>
    </xf>
    <xf numFmtId="0" fontId="42" fillId="0" borderId="13" xfId="0" applyFont="1" applyBorder="1" applyAlignment="1" applyProtection="1">
      <alignment horizontal="center" vertical="center" wrapText="1"/>
    </xf>
    <xf numFmtId="0" fontId="42" fillId="0" borderId="18" xfId="0" applyFont="1" applyBorder="1" applyAlignment="1" applyProtection="1">
      <alignment horizontal="center" vertical="center" wrapText="1"/>
    </xf>
    <xf numFmtId="0" fontId="41" fillId="0" borderId="0" xfId="0" applyFont="1" applyBorder="1" applyAlignment="1">
      <alignment vertical="center"/>
    </xf>
    <xf numFmtId="0" fontId="41" fillId="0" borderId="0" xfId="0" applyFont="1" applyBorder="1" applyAlignment="1" applyProtection="1">
      <alignment horizontal="left" vertical="top"/>
    </xf>
    <xf numFmtId="0" fontId="52" fillId="0" borderId="0" xfId="0" applyFont="1" applyAlignment="1">
      <alignment horizontal="left" vertical="center"/>
    </xf>
    <xf numFmtId="0" fontId="47" fillId="0" borderId="0" xfId="0" applyFont="1" applyAlignment="1" applyProtection="1">
      <alignment horizontal="center" vertical="center" wrapText="1"/>
      <protection locked="0"/>
    </xf>
    <xf numFmtId="49" fontId="47" fillId="0" borderId="0" xfId="0" applyNumberFormat="1" applyFont="1" applyAlignment="1" applyProtection="1">
      <alignment horizontal="center" vertical="center" wrapText="1"/>
      <protection locked="0"/>
    </xf>
    <xf numFmtId="0" fontId="52" fillId="0" borderId="0" xfId="0" applyFont="1" applyAlignment="1" applyProtection="1">
      <alignment horizontal="center" vertical="center" wrapText="1"/>
      <protection locked="0"/>
    </xf>
    <xf numFmtId="49" fontId="47" fillId="0" borderId="0" xfId="0" applyNumberFormat="1" applyFont="1" applyAlignment="1" applyProtection="1">
      <alignment horizontal="left" vertical="center" wrapText="1"/>
      <protection locked="0"/>
    </xf>
    <xf numFmtId="0" fontId="52" fillId="0" borderId="0" xfId="0" applyFont="1" applyAlignment="1" applyProtection="1">
      <alignment horizontal="left" vertical="center" wrapText="1"/>
      <protection locked="0"/>
    </xf>
    <xf numFmtId="49" fontId="52" fillId="0" borderId="0" xfId="0" applyNumberFormat="1" applyFont="1" applyAlignment="1">
      <alignment horizontal="left" vertical="center"/>
    </xf>
    <xf numFmtId="0" fontId="52" fillId="0" borderId="0" xfId="0" applyFont="1" applyAlignment="1">
      <alignment horizontal="center" vertical="center"/>
    </xf>
    <xf numFmtId="0" fontId="17" fillId="2" borderId="24" xfId="4" applyFont="1" applyFill="1" applyBorder="1" applyAlignment="1" applyProtection="1">
      <alignment horizontal="center" vertical="center" wrapText="1"/>
      <protection hidden="1"/>
    </xf>
    <xf numFmtId="0" fontId="18" fillId="2" borderId="25" xfId="0" applyFont="1" applyFill="1" applyBorder="1" applyAlignment="1" applyProtection="1">
      <alignment horizontal="left" vertical="center" wrapText="1"/>
      <protection hidden="1"/>
    </xf>
    <xf numFmtId="0" fontId="17" fillId="2" borderId="5" xfId="4" applyFont="1" applyFill="1" applyBorder="1" applyAlignment="1" applyProtection="1">
      <alignment horizontal="center" vertical="center" wrapText="1"/>
      <protection hidden="1"/>
    </xf>
    <xf numFmtId="0" fontId="17" fillId="2" borderId="28" xfId="4" applyFont="1" applyFill="1" applyBorder="1" applyAlignment="1" applyProtection="1">
      <alignment horizontal="center" vertical="center" wrapText="1"/>
      <protection hidden="1"/>
    </xf>
    <xf numFmtId="0" fontId="18" fillId="2" borderId="29" xfId="0" applyFont="1" applyFill="1" applyBorder="1" applyAlignment="1" applyProtection="1">
      <alignment horizontal="left" vertical="center" wrapText="1"/>
      <protection hidden="1"/>
    </xf>
    <xf numFmtId="0" fontId="26" fillId="2" borderId="37" xfId="0" applyFont="1" applyFill="1" applyBorder="1" applyAlignment="1" applyProtection="1">
      <alignment horizontal="left" vertical="center" wrapText="1"/>
      <protection hidden="1"/>
    </xf>
    <xf numFmtId="0" fontId="18" fillId="2" borderId="1" xfId="4" applyFont="1" applyFill="1" applyBorder="1" applyAlignment="1" applyProtection="1">
      <alignment horizontal="center" vertical="center" wrapText="1"/>
      <protection hidden="1"/>
    </xf>
    <xf numFmtId="0" fontId="53" fillId="0" borderId="0" xfId="0" applyFont="1" applyBorder="1" applyAlignment="1">
      <alignment vertical="center"/>
    </xf>
    <xf numFmtId="164" fontId="47" fillId="0" borderId="0" xfId="0" applyNumberFormat="1" applyFont="1" applyBorder="1" applyAlignment="1" applyProtection="1">
      <alignment vertical="center" wrapText="1"/>
      <protection locked="0"/>
    </xf>
    <xf numFmtId="0" fontId="41" fillId="0" borderId="0" xfId="0" applyFont="1" applyBorder="1" applyAlignment="1">
      <alignment vertical="top"/>
    </xf>
    <xf numFmtId="0" fontId="42" fillId="0" borderId="0" xfId="0" applyFont="1" applyBorder="1" applyAlignment="1">
      <alignment vertical="top"/>
    </xf>
    <xf numFmtId="49" fontId="42" fillId="0" borderId="4" xfId="0" applyNumberFormat="1" applyFont="1" applyBorder="1" applyAlignment="1" applyProtection="1">
      <alignment horizontal="left" vertical="center" wrapText="1"/>
      <protection locked="0"/>
    </xf>
    <xf numFmtId="49" fontId="36" fillId="0" borderId="41" xfId="0" applyNumberFormat="1" applyFont="1" applyBorder="1" applyAlignment="1" applyProtection="1">
      <alignment horizontal="left" vertical="center" wrapText="1"/>
      <protection locked="0"/>
    </xf>
    <xf numFmtId="165" fontId="36" fillId="0" borderId="42" xfId="0" applyNumberFormat="1" applyFont="1" applyBorder="1" applyAlignment="1" applyProtection="1">
      <alignment horizontal="left" vertical="center" wrapText="1"/>
      <protection locked="0"/>
    </xf>
    <xf numFmtId="0" fontId="36" fillId="0" borderId="0" xfId="0" applyFont="1" applyBorder="1" applyAlignment="1">
      <alignment horizontal="left" vertical="center" wrapText="1"/>
    </xf>
    <xf numFmtId="0" fontId="36" fillId="0" borderId="29" xfId="0" applyFont="1" applyBorder="1"/>
    <xf numFmtId="0" fontId="54" fillId="0" borderId="44" xfId="0" applyFont="1" applyBorder="1" applyAlignment="1">
      <alignment horizontal="left" vertical="center" wrapText="1"/>
    </xf>
    <xf numFmtId="49" fontId="36" fillId="0" borderId="45" xfId="0" applyNumberFormat="1" applyFont="1" applyBorder="1" applyAlignment="1" applyProtection="1">
      <alignment horizontal="left" vertical="center" wrapText="1"/>
      <protection locked="0"/>
    </xf>
    <xf numFmtId="0" fontId="54" fillId="0" borderId="38" xfId="0" applyFont="1" applyBorder="1" applyAlignment="1">
      <alignment horizontal="left" vertical="center" wrapText="1"/>
    </xf>
    <xf numFmtId="49" fontId="36" fillId="0" borderId="47" xfId="0" applyNumberFormat="1" applyFont="1" applyBorder="1" applyAlignment="1" applyProtection="1">
      <alignment horizontal="left" vertical="center" wrapText="1"/>
      <protection locked="0"/>
    </xf>
    <xf numFmtId="165" fontId="36" fillId="0" borderId="47" xfId="0" applyNumberFormat="1" applyFont="1" applyBorder="1" applyAlignment="1" applyProtection="1">
      <alignment horizontal="left" vertical="center" wrapText="1"/>
      <protection locked="0"/>
    </xf>
    <xf numFmtId="0" fontId="54" fillId="0" borderId="49" xfId="0" applyFont="1" applyBorder="1" applyAlignment="1">
      <alignment horizontal="left" vertical="center" wrapText="1"/>
    </xf>
    <xf numFmtId="0" fontId="54" fillId="0" borderId="51" xfId="0" applyFont="1" applyBorder="1" applyAlignment="1">
      <alignment horizontal="left" vertical="center" wrapText="1"/>
    </xf>
    <xf numFmtId="49" fontId="36" fillId="0" borderId="52" xfId="0" applyNumberFormat="1" applyFont="1" applyBorder="1" applyAlignment="1" applyProtection="1">
      <alignment horizontal="left" vertical="center" wrapText="1"/>
      <protection locked="0"/>
    </xf>
    <xf numFmtId="0" fontId="54" fillId="0" borderId="54" xfId="0" applyFont="1" applyBorder="1" applyAlignment="1">
      <alignment horizontal="left" vertical="center" wrapText="1"/>
    </xf>
    <xf numFmtId="49" fontId="36" fillId="0" borderId="55" xfId="0" applyNumberFormat="1" applyFont="1" applyBorder="1" applyAlignment="1" applyProtection="1">
      <alignment horizontal="left" vertical="center" wrapText="1"/>
      <protection locked="0"/>
    </xf>
    <xf numFmtId="49" fontId="36" fillId="0" borderId="42" xfId="0" applyNumberFormat="1" applyFont="1" applyBorder="1" applyAlignment="1" applyProtection="1">
      <alignment horizontal="left" vertical="center" wrapText="1"/>
      <protection locked="0"/>
    </xf>
    <xf numFmtId="0" fontId="54" fillId="0" borderId="59" xfId="0" applyFont="1" applyBorder="1" applyAlignment="1">
      <alignment horizontal="left" vertical="center" wrapText="1"/>
    </xf>
    <xf numFmtId="49" fontId="36" fillId="0" borderId="60" xfId="0" applyNumberFormat="1" applyFont="1" applyBorder="1" applyAlignment="1" applyProtection="1">
      <alignment horizontal="left" vertical="center" wrapText="1"/>
      <protection locked="0"/>
    </xf>
    <xf numFmtId="0" fontId="36" fillId="0" borderId="0" xfId="0" applyFont="1"/>
    <xf numFmtId="49" fontId="36" fillId="0" borderId="61" xfId="0" applyNumberFormat="1" applyFont="1" applyBorder="1" applyAlignment="1" applyProtection="1">
      <alignment horizontal="left" vertical="center"/>
      <protection locked="0"/>
    </xf>
    <xf numFmtId="1" fontId="0" fillId="0" borderId="0" xfId="0" applyNumberFormat="1" applyAlignment="1">
      <alignment horizontal="left"/>
    </xf>
    <xf numFmtId="0" fontId="37" fillId="0" borderId="5" xfId="0" applyFont="1" applyBorder="1" applyAlignment="1">
      <alignment horizontal="left" vertical="center" wrapText="1"/>
    </xf>
    <xf numFmtId="0" fontId="26" fillId="2" borderId="11" xfId="0" applyFont="1" applyFill="1" applyBorder="1" applyAlignment="1" applyProtection="1">
      <alignment horizontal="center" vertical="center" wrapText="1"/>
      <protection locked="0"/>
    </xf>
    <xf numFmtId="0" fontId="26" fillId="2" borderId="12" xfId="0" applyFont="1" applyFill="1" applyBorder="1" applyAlignment="1" applyProtection="1">
      <alignment horizontal="center" vertical="center" wrapText="1"/>
      <protection locked="0"/>
    </xf>
    <xf numFmtId="0" fontId="18" fillId="2" borderId="11" xfId="0" applyFont="1" applyFill="1" applyBorder="1" applyAlignment="1" applyProtection="1">
      <alignment horizontal="left" vertical="center" wrapText="1"/>
      <protection hidden="1"/>
    </xf>
    <xf numFmtId="0" fontId="18" fillId="2" borderId="12" xfId="0" applyFont="1" applyFill="1" applyBorder="1" applyAlignment="1" applyProtection="1">
      <alignment horizontal="left" vertical="center" wrapText="1"/>
      <protection hidden="1"/>
    </xf>
    <xf numFmtId="0" fontId="18" fillId="2" borderId="13" xfId="0" applyFont="1" applyFill="1" applyBorder="1" applyAlignment="1" applyProtection="1">
      <alignment horizontal="left" vertical="center" wrapText="1"/>
      <protection hidden="1"/>
    </xf>
    <xf numFmtId="0" fontId="17" fillId="2" borderId="0" xfId="0" applyFont="1" applyFill="1" applyAlignment="1" applyProtection="1">
      <alignment horizontal="center" vertical="center" wrapText="1"/>
      <protection locked="0"/>
    </xf>
    <xf numFmtId="14" fontId="25" fillId="4" borderId="0" xfId="6" applyNumberFormat="1" applyFont="1" applyFill="1" applyBorder="1" applyAlignment="1" applyProtection="1">
      <alignment horizontal="center" vertical="center" wrapText="1"/>
      <protection locked="0"/>
    </xf>
    <xf numFmtId="0" fontId="18" fillId="2" borderId="3" xfId="0" applyFont="1" applyFill="1" applyBorder="1" applyAlignment="1" applyProtection="1">
      <alignment horizontal="left" vertical="center" wrapText="1"/>
      <protection locked="0"/>
    </xf>
    <xf numFmtId="0" fontId="18" fillId="2" borderId="36" xfId="0" applyFont="1" applyFill="1" applyBorder="1" applyAlignment="1" applyProtection="1">
      <alignment horizontal="left" vertical="center" wrapText="1"/>
      <protection locked="0"/>
    </xf>
    <xf numFmtId="0" fontId="35" fillId="2" borderId="30" xfId="0" applyFont="1" applyFill="1" applyBorder="1" applyAlignment="1" applyProtection="1">
      <alignment horizontal="left" vertical="center" wrapText="1"/>
      <protection locked="0"/>
    </xf>
    <xf numFmtId="0" fontId="35" fillId="2" borderId="31" xfId="0" applyFont="1" applyFill="1" applyBorder="1" applyAlignment="1" applyProtection="1">
      <alignment horizontal="left" vertical="center" wrapText="1"/>
      <protection locked="0"/>
    </xf>
    <xf numFmtId="0" fontId="35" fillId="2" borderId="32" xfId="0" applyFont="1" applyFill="1" applyBorder="1" applyAlignment="1" applyProtection="1">
      <alignment horizontal="left" vertical="center" wrapText="1"/>
      <protection locked="0"/>
    </xf>
    <xf numFmtId="0" fontId="18" fillId="2" borderId="33" xfId="0" applyNumberFormat="1" applyFont="1" applyFill="1" applyBorder="1" applyAlignment="1" applyProtection="1">
      <alignment horizontal="left" vertical="center" wrapText="1"/>
      <protection locked="0"/>
    </xf>
    <xf numFmtId="0" fontId="18" fillId="2" borderId="34" xfId="0" applyNumberFormat="1" applyFont="1" applyFill="1" applyBorder="1" applyAlignment="1" applyProtection="1">
      <alignment horizontal="left" vertical="center" wrapText="1"/>
      <protection locked="0"/>
    </xf>
    <xf numFmtId="0" fontId="18" fillId="2" borderId="35" xfId="0" applyNumberFormat="1" applyFont="1" applyFill="1" applyBorder="1" applyAlignment="1" applyProtection="1">
      <alignment horizontal="left" vertical="center" wrapText="1"/>
      <protection locked="0"/>
    </xf>
    <xf numFmtId="0" fontId="18" fillId="2" borderId="22" xfId="0" applyFont="1" applyFill="1" applyBorder="1" applyAlignment="1" applyProtection="1">
      <alignment horizontal="left" vertical="center" wrapText="1"/>
      <protection locked="0"/>
    </xf>
    <xf numFmtId="0" fontId="18" fillId="2" borderId="62" xfId="0" applyFont="1" applyFill="1" applyBorder="1" applyAlignment="1" applyProtection="1">
      <alignment horizontal="left" vertical="center" wrapText="1"/>
      <protection locked="0"/>
    </xf>
    <xf numFmtId="14" fontId="18" fillId="2" borderId="30" xfId="0" applyNumberFormat="1" applyFont="1" applyFill="1" applyBorder="1" applyAlignment="1" applyProtection="1">
      <alignment horizontal="left" vertical="center" wrapText="1"/>
      <protection locked="0"/>
    </xf>
    <xf numFmtId="14" fontId="18" fillId="2" borderId="31" xfId="0" applyNumberFormat="1" applyFont="1" applyFill="1" applyBorder="1" applyAlignment="1" applyProtection="1">
      <alignment horizontal="left" vertical="center" wrapText="1"/>
      <protection locked="0"/>
    </xf>
    <xf numFmtId="14" fontId="18" fillId="2" borderId="32" xfId="0" applyNumberFormat="1" applyFont="1" applyFill="1" applyBorder="1" applyAlignment="1" applyProtection="1">
      <alignment horizontal="left" vertical="center" wrapText="1"/>
      <protection locked="0"/>
    </xf>
    <xf numFmtId="0" fontId="18" fillId="2" borderId="26" xfId="0" applyFont="1" applyFill="1" applyBorder="1" applyAlignment="1" applyProtection="1">
      <alignment horizontal="left" vertical="center" wrapText="1"/>
      <protection locked="0"/>
    </xf>
    <xf numFmtId="0" fontId="18" fillId="2" borderId="27" xfId="0" applyFont="1" applyFill="1" applyBorder="1" applyAlignment="1" applyProtection="1">
      <alignment horizontal="left" vertical="center" wrapText="1"/>
      <protection locked="0"/>
    </xf>
    <xf numFmtId="0" fontId="18" fillId="2" borderId="7" xfId="0" applyFont="1" applyFill="1" applyBorder="1" applyAlignment="1" applyProtection="1">
      <alignment horizontal="left" vertical="center" wrapText="1"/>
      <protection locked="0"/>
    </xf>
    <xf numFmtId="0" fontId="18" fillId="2" borderId="17" xfId="0" applyFont="1" applyFill="1" applyBorder="1" applyAlignment="1" applyProtection="1">
      <alignment horizontal="left" vertical="center" wrapText="1"/>
      <protection locked="0"/>
    </xf>
    <xf numFmtId="0" fontId="18" fillId="2" borderId="19" xfId="0" applyFont="1" applyFill="1" applyBorder="1" applyAlignment="1" applyProtection="1">
      <alignment horizontal="left" vertical="center" wrapText="1"/>
      <protection locked="0"/>
    </xf>
    <xf numFmtId="0" fontId="18" fillId="2" borderId="1" xfId="0" applyFont="1" applyFill="1" applyBorder="1" applyAlignment="1" applyProtection="1">
      <alignment horizontal="left" vertical="center" wrapText="1"/>
      <protection locked="0"/>
    </xf>
    <xf numFmtId="0" fontId="18" fillId="2" borderId="8" xfId="0" applyFont="1" applyFill="1" applyBorder="1" applyAlignment="1" applyProtection="1">
      <alignment horizontal="left" vertical="center" wrapText="1"/>
      <protection locked="0"/>
    </xf>
    <xf numFmtId="0" fontId="18" fillId="2" borderId="14" xfId="0" applyFont="1" applyFill="1" applyBorder="1" applyAlignment="1" applyProtection="1">
      <alignment horizontal="left" vertical="center" wrapText="1"/>
      <protection locked="0"/>
    </xf>
    <xf numFmtId="0" fontId="18" fillId="2" borderId="63" xfId="0" applyFont="1" applyFill="1" applyBorder="1" applyAlignment="1" applyProtection="1">
      <alignment horizontal="left" vertical="center" wrapText="1"/>
      <protection locked="0"/>
    </xf>
    <xf numFmtId="0" fontId="29" fillId="2" borderId="0" xfId="0" applyFont="1" applyFill="1" applyBorder="1" applyAlignment="1" applyProtection="1">
      <alignment horizontal="center" vertical="center" wrapText="1"/>
      <protection hidden="1"/>
    </xf>
    <xf numFmtId="0" fontId="25" fillId="2" borderId="0" xfId="0" applyFont="1" applyFill="1" applyBorder="1" applyAlignment="1" applyProtection="1">
      <alignment horizontal="left" vertical="center" wrapText="1"/>
      <protection hidden="1"/>
    </xf>
    <xf numFmtId="0" fontId="28" fillId="2" borderId="0" xfId="2" applyFont="1" applyFill="1" applyBorder="1" applyAlignment="1" applyProtection="1">
      <alignment horizontal="left" vertical="center" wrapText="1"/>
      <protection hidden="1"/>
    </xf>
    <xf numFmtId="0" fontId="27" fillId="2" borderId="0" xfId="0" applyFont="1" applyFill="1" applyBorder="1" applyAlignment="1" applyProtection="1">
      <alignment horizontal="right" vertical="center" wrapText="1"/>
    </xf>
    <xf numFmtId="0" fontId="51" fillId="0" borderId="0" xfId="0" applyFont="1" applyAlignment="1">
      <alignment horizontal="center" vertical="center"/>
    </xf>
    <xf numFmtId="0" fontId="17" fillId="2" borderId="2" xfId="0" applyFont="1" applyFill="1" applyBorder="1" applyAlignment="1" applyProtection="1">
      <alignment horizontal="left" vertical="center" wrapText="1"/>
      <protection hidden="1"/>
    </xf>
    <xf numFmtId="0" fontId="17" fillId="2" borderId="4" xfId="0" applyFont="1" applyFill="1" applyBorder="1" applyAlignment="1" applyProtection="1">
      <alignment horizontal="left" vertical="center" wrapText="1"/>
      <protection hidden="1"/>
    </xf>
    <xf numFmtId="0" fontId="17" fillId="2" borderId="16" xfId="0" applyFont="1" applyFill="1" applyBorder="1" applyAlignment="1" applyProtection="1">
      <alignment horizontal="left" vertical="center" wrapText="1"/>
      <protection hidden="1"/>
    </xf>
    <xf numFmtId="0" fontId="18" fillId="2" borderId="1" xfId="0" applyFont="1" applyFill="1" applyBorder="1" applyAlignment="1" applyProtection="1">
      <alignment horizontal="left" vertical="center" wrapText="1"/>
      <protection hidden="1"/>
    </xf>
    <xf numFmtId="0" fontId="33" fillId="2" borderId="9" xfId="0" applyFont="1" applyFill="1" applyBorder="1" applyAlignment="1" applyProtection="1">
      <alignment horizontal="left" vertical="center" wrapText="1"/>
      <protection hidden="1"/>
    </xf>
    <xf numFmtId="0" fontId="34" fillId="2" borderId="9" xfId="0" applyFont="1" applyFill="1" applyBorder="1" applyAlignment="1" applyProtection="1">
      <alignment horizontal="left" vertical="center" wrapText="1"/>
      <protection hidden="1"/>
    </xf>
    <xf numFmtId="0" fontId="34" fillId="2" borderId="10" xfId="0" applyFont="1" applyFill="1" applyBorder="1" applyAlignment="1" applyProtection="1">
      <alignment horizontal="left" vertical="center" wrapText="1"/>
      <protection hidden="1"/>
    </xf>
    <xf numFmtId="0" fontId="33" fillId="2" borderId="11" xfId="0" applyFont="1" applyFill="1" applyBorder="1" applyAlignment="1" applyProtection="1">
      <alignment horizontal="left" vertical="center" wrapText="1"/>
      <protection hidden="1"/>
    </xf>
    <xf numFmtId="0" fontId="33" fillId="2" borderId="12" xfId="0" applyFont="1" applyFill="1" applyBorder="1" applyAlignment="1" applyProtection="1">
      <alignment horizontal="left" vertical="center" wrapText="1"/>
      <protection hidden="1"/>
    </xf>
    <xf numFmtId="0" fontId="33" fillId="2" borderId="13" xfId="0" applyFont="1" applyFill="1" applyBorder="1" applyAlignment="1" applyProtection="1">
      <alignment horizontal="left" vertical="center" wrapText="1"/>
      <protection hidden="1"/>
    </xf>
    <xf numFmtId="0" fontId="33" fillId="2" borderId="15" xfId="0" applyFont="1" applyFill="1" applyBorder="1" applyAlignment="1" applyProtection="1">
      <alignment horizontal="left" vertical="center" wrapText="1"/>
      <protection hidden="1"/>
    </xf>
    <xf numFmtId="0" fontId="18" fillId="2" borderId="15" xfId="0" applyFont="1" applyFill="1" applyBorder="1" applyAlignment="1" applyProtection="1">
      <alignment horizontal="left" vertical="center" wrapText="1"/>
      <protection hidden="1"/>
    </xf>
    <xf numFmtId="0" fontId="33" fillId="2" borderId="1" xfId="0" applyFont="1" applyFill="1" applyBorder="1" applyAlignment="1" applyProtection="1">
      <alignment horizontal="left" vertical="center" wrapText="1"/>
      <protection hidden="1"/>
    </xf>
    <xf numFmtId="0" fontId="34" fillId="2" borderId="1" xfId="0" applyFont="1" applyFill="1" applyBorder="1" applyAlignment="1" applyProtection="1">
      <alignment horizontal="left" vertical="center" wrapText="1"/>
      <protection hidden="1"/>
    </xf>
    <xf numFmtId="0" fontId="34" fillId="2" borderId="8" xfId="0" applyFont="1" applyFill="1" applyBorder="1" applyAlignment="1" applyProtection="1">
      <alignment horizontal="left" vertical="center" wrapText="1"/>
      <protection hidden="1"/>
    </xf>
    <xf numFmtId="0" fontId="28" fillId="0" borderId="0" xfId="0" applyFont="1" applyBorder="1" applyAlignment="1">
      <alignment horizontal="left" vertical="center"/>
    </xf>
    <xf numFmtId="0" fontId="18" fillId="2" borderId="1" xfId="0" applyFont="1" applyFill="1" applyBorder="1" applyAlignment="1" applyProtection="1">
      <alignment horizontal="left" vertical="center" wrapText="1"/>
    </xf>
    <xf numFmtId="4" fontId="18" fillId="2" borderId="1" xfId="0" applyNumberFormat="1" applyFont="1" applyFill="1" applyBorder="1" applyAlignment="1" applyProtection="1">
      <alignment horizontal="left" vertical="center" wrapText="1"/>
    </xf>
    <xf numFmtId="0" fontId="17" fillId="2" borderId="1" xfId="0" applyFont="1" applyFill="1" applyBorder="1" applyAlignment="1" applyProtection="1">
      <alignment horizontal="center" vertical="center" wrapText="1"/>
      <protection hidden="1"/>
    </xf>
    <xf numFmtId="0" fontId="17" fillId="2" borderId="7" xfId="0" applyFont="1" applyFill="1" applyBorder="1" applyAlignment="1" applyProtection="1">
      <alignment horizontal="center" vertical="center" wrapText="1"/>
      <protection hidden="1"/>
    </xf>
    <xf numFmtId="0" fontId="17" fillId="2" borderId="17" xfId="0" applyFont="1" applyFill="1" applyBorder="1" applyAlignment="1" applyProtection="1">
      <alignment horizontal="center" vertical="center" wrapText="1"/>
      <protection hidden="1"/>
    </xf>
    <xf numFmtId="0" fontId="17" fillId="2" borderId="19" xfId="0" applyFont="1" applyFill="1" applyBorder="1" applyAlignment="1" applyProtection="1">
      <alignment horizontal="center" vertical="center" wrapText="1"/>
      <protection hidden="1"/>
    </xf>
    <xf numFmtId="0" fontId="17" fillId="2" borderId="11" xfId="0" applyFont="1" applyFill="1" applyBorder="1" applyAlignment="1" applyProtection="1">
      <alignment horizontal="center" vertical="center" wrapText="1"/>
      <protection hidden="1"/>
    </xf>
    <xf numFmtId="0" fontId="17" fillId="2" borderId="12" xfId="0" applyFont="1" applyFill="1" applyBorder="1" applyAlignment="1" applyProtection="1">
      <alignment horizontal="center" vertical="center" wrapText="1"/>
      <protection hidden="1"/>
    </xf>
    <xf numFmtId="0" fontId="54" fillId="0" borderId="38" xfId="0" applyFont="1" applyBorder="1" applyAlignment="1">
      <alignment horizontal="left" vertical="center" wrapText="1"/>
    </xf>
    <xf numFmtId="0" fontId="36" fillId="0" borderId="38" xfId="0" applyFont="1" applyBorder="1" applyAlignment="1">
      <alignment horizontal="left" vertical="center" wrapText="1"/>
    </xf>
    <xf numFmtId="0" fontId="36" fillId="0" borderId="39" xfId="0" applyFont="1" applyBorder="1" applyAlignment="1">
      <alignment horizontal="left" vertical="center" wrapText="1"/>
    </xf>
    <xf numFmtId="0" fontId="36" fillId="0" borderId="40" xfId="0" applyFont="1" applyBorder="1" applyAlignment="1">
      <alignment horizontal="left" vertical="center" wrapText="1"/>
    </xf>
    <xf numFmtId="0" fontId="36" fillId="0" borderId="43" xfId="0" applyFont="1" applyBorder="1" applyAlignment="1">
      <alignment horizontal="left" vertical="center" wrapText="1"/>
    </xf>
    <xf numFmtId="0" fontId="36" fillId="0" borderId="46" xfId="0" applyFont="1" applyBorder="1" applyAlignment="1">
      <alignment horizontal="left" vertical="center" wrapText="1"/>
    </xf>
    <xf numFmtId="0" fontId="36" fillId="0" borderId="48" xfId="0" applyFont="1" applyBorder="1" applyAlignment="1">
      <alignment horizontal="left" vertical="center" wrapText="1"/>
    </xf>
    <xf numFmtId="0" fontId="36" fillId="0" borderId="50" xfId="0" applyFont="1" applyBorder="1" applyAlignment="1">
      <alignment horizontal="left" vertical="center" wrapText="1"/>
    </xf>
    <xf numFmtId="0" fontId="36" fillId="0" borderId="53" xfId="0" applyFont="1" applyFill="1" applyBorder="1" applyAlignment="1">
      <alignment horizontal="left" vertical="center" wrapText="1"/>
    </xf>
    <xf numFmtId="0" fontId="36" fillId="0" borderId="56" xfId="0" applyFont="1" applyFill="1" applyBorder="1" applyAlignment="1">
      <alignment horizontal="left" vertical="center" wrapText="1"/>
    </xf>
    <xf numFmtId="0" fontId="36" fillId="0" borderId="57" xfId="0" applyFont="1" applyFill="1" applyBorder="1" applyAlignment="1">
      <alignment horizontal="left" vertical="center" wrapText="1"/>
    </xf>
    <xf numFmtId="0" fontId="36" fillId="0" borderId="58" xfId="0" applyFont="1" applyFill="1" applyBorder="1" applyAlignment="1">
      <alignment horizontal="left" vertical="center" wrapText="1"/>
    </xf>
    <xf numFmtId="0" fontId="36" fillId="0" borderId="38" xfId="0" applyFont="1" applyBorder="1" applyAlignment="1">
      <alignment vertical="center" wrapText="1"/>
    </xf>
    <xf numFmtId="0" fontId="36" fillId="0" borderId="39" xfId="0" applyFont="1" applyBorder="1" applyAlignment="1">
      <alignment vertical="center" wrapText="1"/>
    </xf>
    <xf numFmtId="0" fontId="36" fillId="0" borderId="40" xfId="0" applyFont="1" applyBorder="1" applyAlignment="1">
      <alignment vertical="center" wrapText="1"/>
    </xf>
    <xf numFmtId="0" fontId="47" fillId="0" borderId="0" xfId="0" applyFont="1" applyAlignment="1">
      <alignment horizontal="left" vertical="center" wrapText="1"/>
    </xf>
    <xf numFmtId="0" fontId="47" fillId="0" borderId="20" xfId="0" applyFont="1" applyBorder="1" applyAlignment="1">
      <alignment horizontal="left" vertical="center" wrapText="1"/>
    </xf>
    <xf numFmtId="0" fontId="0" fillId="0" borderId="0" xfId="0" applyAlignment="1">
      <alignment horizontal="left" vertical="center" wrapText="1"/>
    </xf>
    <xf numFmtId="164" fontId="47" fillId="0" borderId="1" xfId="0" applyNumberFormat="1" applyFont="1" applyBorder="1" applyAlignment="1" applyProtection="1">
      <alignment horizontal="left" vertical="center" wrapText="1"/>
      <protection locked="0"/>
    </xf>
    <xf numFmtId="0" fontId="45" fillId="0" borderId="0" xfId="0" applyFont="1" applyBorder="1" applyAlignment="1">
      <alignment horizontal="center" vertical="top"/>
    </xf>
    <xf numFmtId="0" fontId="53" fillId="0" borderId="0" xfId="0" applyFont="1" applyBorder="1" applyAlignment="1">
      <alignment vertical="center"/>
    </xf>
    <xf numFmtId="0" fontId="37" fillId="0" borderId="0" xfId="0" applyFont="1" applyBorder="1" applyAlignment="1">
      <alignment horizontal="left" vertical="center" wrapText="1"/>
    </xf>
    <xf numFmtId="0" fontId="37" fillId="0" borderId="0" xfId="0" applyFont="1" applyBorder="1" applyAlignment="1">
      <alignment horizontal="left" vertical="center"/>
    </xf>
    <xf numFmtId="0" fontId="50" fillId="0" borderId="17" xfId="0" applyFont="1" applyBorder="1" applyAlignment="1">
      <alignment horizontal="center" vertical="top"/>
    </xf>
    <xf numFmtId="0" fontId="37" fillId="0" borderId="0" xfId="0" applyFont="1" applyAlignment="1" applyProtection="1">
      <alignment horizontal="center"/>
    </xf>
  </cellXfs>
  <cellStyles count="12">
    <cellStyle name="№" xfId="4"/>
    <cellStyle name="Гиперссылка" xfId="1" builtinId="8"/>
    <cellStyle name="Заголовок раздела" xfId="3"/>
    <cellStyle name="Заголовок таблицы" xfId="5"/>
    <cellStyle name="Обычный" xfId="0" builtinId="0"/>
    <cellStyle name="Обычный 28" xfId="10"/>
    <cellStyle name="Обычный 4" xfId="7"/>
    <cellStyle name="Обычный 7" xfId="9"/>
    <cellStyle name="Обычный_Кураторы" xfId="11"/>
    <cellStyle name="Обычный_Лист1" xfId="8"/>
    <cellStyle name="Обычный_Лист1 2" xfId="6"/>
    <cellStyle name="Титул" xfId="2"/>
  </cellStyles>
  <dxfs count="151">
    <dxf>
      <numFmt numFmtId="0" formatCode="General"/>
    </dxf>
    <dxf>
      <numFmt numFmtId="0" formatCode="General"/>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1" indent="0" justifyLastLine="0" shrinkToFit="0" readingOrder="0"/>
    </dxf>
    <dxf>
      <border diagonalUp="0" diagonalDown="0" outline="0">
        <left/>
        <right/>
        <top/>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center" textRotation="0" wrapText="1" indent="0" justifyLastLine="0" shrinkToFit="0" readingOrder="0"/>
    </dxf>
    <dxf>
      <border diagonalUp="0" diagonalDown="0" outline="0">
        <left/>
        <right/>
        <top/>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center" textRotation="0" wrapText="1" indent="0" justifyLastLine="0" shrinkToFit="0" readingOrder="0"/>
    </dxf>
    <dxf>
      <border diagonalUp="0" diagonalDown="0" outline="0">
        <left/>
        <right/>
        <top/>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center" textRotation="0" wrapText="1" indent="0" justifyLastLine="0" shrinkToFit="0" readingOrder="0"/>
    </dxf>
    <dxf>
      <border diagonalUp="0" diagonalDown="0" outline="0">
        <left/>
        <right/>
        <top/>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center" textRotation="0" wrapText="1" indent="0" justifyLastLine="0" shrinkToFit="0" readingOrder="0"/>
    </dxf>
    <dxf>
      <border diagonalUp="0" diagonalDown="0" outline="0">
        <left/>
        <right/>
        <top/>
        <bottom/>
      </border>
    </dxf>
    <dxf>
      <alignment horizontal="left" vertical="center" textRotation="0" wrapText="0" indent="0" justifyLastLine="0" shrinkToFit="0" readingOrder="0"/>
    </dxf>
    <dxf>
      <alignment horizontal="left" vertical="center" textRotation="0" wrapText="0" indent="0" justifyLastLine="0" shrinkToFit="0" readingOrder="0"/>
      <border diagonalUp="0" diagonalDown="0" outline="0">
        <left/>
        <right/>
        <top/>
        <bottom/>
      </border>
    </dxf>
    <dxf>
      <font>
        <color theme="0"/>
      </font>
      <fill>
        <patternFill>
          <bgColor rgb="FFFF3300"/>
        </patternFill>
      </fill>
    </dxf>
    <dxf>
      <font>
        <color theme="0"/>
      </font>
      <fill>
        <patternFill>
          <bgColor rgb="FFFF3300"/>
        </patternFill>
      </fill>
    </dxf>
    <dxf>
      <font>
        <strike val="0"/>
        <outline val="0"/>
        <shadow val="0"/>
        <u val="none"/>
        <vertAlign val="baseline"/>
        <sz val="10"/>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outline="0">
        <left style="thin">
          <color indexed="64"/>
        </left>
        <right style="thin">
          <color indexed="64"/>
        </right>
        <top style="thin">
          <color indexed="64"/>
        </top>
        <bottom style="thin">
          <color indexed="64"/>
        </bottom>
      </border>
    </dxf>
    <dxf>
      <font>
        <strike val="0"/>
        <outline val="0"/>
        <shadow val="0"/>
        <vertAlign val="baseline"/>
        <name val="Arial"/>
        <scheme val="none"/>
      </font>
    </dxf>
    <dxf>
      <border outline="0">
        <bottom style="thin">
          <color indexed="64"/>
        </bottom>
      </border>
    </dxf>
    <dxf>
      <font>
        <b/>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protection locked="1" hidden="0"/>
    </dxf>
    <dxf>
      <font>
        <strike/>
        <color theme="0" tint="-0.14996795556505021"/>
      </font>
      <fill>
        <patternFill>
          <fgColor theme="0"/>
          <bgColor theme="0"/>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PT Sans"/>
        <scheme val="none"/>
      </font>
      <alignment horizontal="left" vertical="center" textRotation="0" wrapText="0" indent="0" justifyLastLine="0" shrinkToFit="0" readingOrder="0"/>
    </dxf>
    <dxf>
      <font>
        <strike val="0"/>
        <outline val="0"/>
        <shadow val="0"/>
        <u val="none"/>
        <vertAlign val="baseline"/>
        <sz val="10"/>
        <color theme="1"/>
        <name val="PT Sans"/>
        <scheme val="none"/>
      </font>
      <numFmt numFmtId="0" formatCode="General"/>
      <alignment horizontal="left" vertical="center" textRotation="0" wrapText="1" indent="0" justifyLastLine="0" shrinkToFit="0" readingOrder="0"/>
      <protection locked="0" hidden="0"/>
    </dxf>
    <dxf>
      <font>
        <strike val="0"/>
        <outline val="0"/>
        <shadow val="0"/>
        <u val="none"/>
        <vertAlign val="baseline"/>
        <sz val="10"/>
        <color theme="1"/>
        <name val="PT Sans"/>
        <scheme val="none"/>
      </font>
      <numFmt numFmtId="30" formatCode="@"/>
      <fill>
        <patternFill patternType="none">
          <fgColor indexed="64"/>
          <bgColor auto="1"/>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center" vertical="center" textRotation="0" wrapText="0" indent="0" justifyLastLine="0" shrinkToFit="0" readingOrder="0"/>
    </dxf>
    <dxf>
      <font>
        <strike val="0"/>
        <outline val="0"/>
        <shadow val="0"/>
        <u val="none"/>
        <vertAlign val="baseline"/>
        <name val="PT Sans"/>
        <scheme val="none"/>
      </font>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strike val="0"/>
        <outline val="0"/>
        <shadow val="0"/>
        <u val="none"/>
        <vertAlign val="baseline"/>
        <sz val="10"/>
        <name val="Arial"/>
        <scheme val="none"/>
      </font>
    </dxf>
    <dxf>
      <font>
        <b val="0"/>
        <i val="0"/>
        <strike val="0"/>
        <condense val="0"/>
        <extend val="0"/>
        <outline val="0"/>
        <shadow val="0"/>
        <u val="none"/>
        <vertAlign val="baseline"/>
        <sz val="9"/>
        <color theme="1"/>
        <name val="Calibri"/>
        <scheme val="minor"/>
      </font>
      <protection locked="1" hidden="0"/>
    </dxf>
    <dxf>
      <border outline="0">
        <bottom style="thin">
          <color theme="1" tint="0.499984740745262"/>
        </bottom>
      </border>
    </dxf>
    <dxf>
      <font>
        <strike val="0"/>
        <outline val="0"/>
        <shadow val="0"/>
        <u val="none"/>
        <vertAlign val="baseline"/>
        <sz val="10"/>
        <name val="Arial"/>
        <scheme val="none"/>
      </font>
    </dxf>
    <dxf>
      <font>
        <b val="0"/>
        <i val="0"/>
        <strike val="0"/>
        <condense val="0"/>
        <extend val="0"/>
        <outline val="0"/>
        <shadow val="0"/>
        <u val="none"/>
        <vertAlign val="baseline"/>
        <sz val="10"/>
        <color theme="1"/>
        <name val="Arial"/>
        <scheme val="none"/>
      </font>
      <protection locked="1"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style="medium">
          <color theme="1"/>
        </right>
        <top style="thin">
          <color theme="0" tint="-0.499984740745262"/>
        </top>
        <bottom style="thin">
          <color theme="0" tint="-0.499984740745262"/>
        </bottom>
      </border>
      <protection locked="0" hidden="0"/>
    </dxf>
    <dxf>
      <font>
        <b val="0"/>
        <i val="0"/>
        <strike val="0"/>
        <condense val="0"/>
        <extend val="0"/>
        <outline val="0"/>
        <shadow val="0"/>
        <u val="none"/>
        <vertAlign val="baseline"/>
        <sz val="9"/>
        <color theme="1"/>
        <name val="Calibri"/>
        <scheme val="minor"/>
      </font>
      <alignment horizontal="left" vertical="center" textRotation="0" wrapText="1" indent="0" justifyLastLine="0" shrinkToFit="0" readingOrder="0"/>
    </dxf>
    <dxf>
      <border outline="0">
        <top style="thin">
          <color indexed="64"/>
        </top>
        <bottom style="medium">
          <color theme="1"/>
        </bottom>
      </border>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i val="0"/>
        <strike val="0"/>
        <condense val="0"/>
        <extend val="0"/>
        <outline val="0"/>
        <shadow val="0"/>
        <u val="none"/>
        <vertAlign val="baseline"/>
        <sz val="14"/>
        <color theme="1"/>
        <name val="PT Sans"/>
        <scheme val="none"/>
      </font>
      <alignment horizontal="general" vertical="top" textRotation="0" wrapText="0" indent="0" justifyLastLine="0" shrinkToFit="0" readingOrder="0"/>
      <border diagonalUp="0" diagonalDown="0" outline="0">
        <left/>
        <right/>
        <top/>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protection locked="0" hidden="0"/>
    </dxf>
    <dxf>
      <font>
        <b/>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bottom/>
      </border>
      <protection locked="0" hidden="0"/>
    </dxf>
    <dxf>
      <fill>
        <patternFill>
          <bgColor rgb="FFCCECFF"/>
        </patternFill>
      </fill>
    </dxf>
    <dxf>
      <fill>
        <patternFill>
          <bgColor rgb="FFFFFF99"/>
        </patternFill>
      </fill>
    </dxf>
    <dxf>
      <fill>
        <patternFill>
          <bgColor rgb="FFFFFFCC"/>
        </patternFill>
      </fill>
    </dxf>
    <dxf>
      <font>
        <strike/>
        <color theme="0" tint="-0.24994659260841701"/>
      </font>
      <fill>
        <patternFill>
          <bgColor theme="0"/>
        </patternFill>
      </fill>
    </dxf>
    <dxf>
      <fill>
        <patternFill>
          <bgColor rgb="FFFFFFCC"/>
        </patternFill>
      </fill>
    </dxf>
    <dxf>
      <fill>
        <patternFill>
          <bgColor rgb="FFFFFF99"/>
        </patternFill>
      </fill>
    </dxf>
    <dxf>
      <fill>
        <patternFill>
          <bgColor rgb="FFFDFECE"/>
        </patternFill>
      </fill>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numFmt numFmtId="30" formatCode="@"/>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center"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center" vertical="center" textRotation="0" wrapText="1" indent="0" justifyLastLine="0" shrinkToFit="0" readingOrder="0"/>
      <protection locked="0" hidden="0"/>
    </dxf>
    <dxf>
      <alignment horizontal="left" vertical="center" textRotation="0" indent="0" justifyLastLine="0" shrinkToFit="0" readingOrder="0"/>
    </dxf>
    <dxf>
      <alignment horizontal="left" vertical="center" textRotation="0" indent="0" justifyLastLine="0" shrinkToFit="0" readingOrder="0"/>
    </dxf>
    <dxf>
      <font>
        <b val="0"/>
        <i val="0"/>
        <strike val="0"/>
        <condense val="0"/>
        <extend val="0"/>
        <outline val="0"/>
        <shadow val="0"/>
        <u/>
        <vertAlign val="baseline"/>
        <sz val="11"/>
        <color indexed="12"/>
        <name val="Calibri"/>
        <scheme val="none"/>
      </font>
      <fill>
        <patternFill patternType="none">
          <fgColor indexed="64"/>
          <bgColor indexed="65"/>
        </patternFill>
      </fill>
      <alignment horizontal="left" vertical="center" textRotation="0" wrapText="1" indent="0" justifyLastLine="0" shrinkToFit="0" readingOrder="0"/>
    </dxf>
    <dxf>
      <font>
        <strike val="0"/>
        <outline val="0"/>
        <shadow val="0"/>
        <u val="none"/>
        <vertAlign val="baseline"/>
        <sz val="11"/>
        <color auto="1"/>
        <name val="Calibri"/>
        <scheme val="none"/>
      </font>
      <alignment horizontal="left" vertical="center" textRotation="0" wrapText="1" indent="0" justifyLastLine="0" shrinkToFit="0" readingOrder="0"/>
    </dxf>
    <dxf>
      <alignment horizontal="left" vertical="center" textRotation="0" indent="0" justifyLastLine="0" shrinkToFit="0" readingOrder="0"/>
    </dxf>
    <dxf>
      <alignment horizontal="left" vertical="center" textRotation="0" indent="0" justifyLastLine="0" shrinkToFit="0" readingOrder="0"/>
    </dxf>
    <dxf>
      <alignment horizontal="left" vertical="center" textRotation="0" indent="0" justifyLastLine="0" shrinkToFit="0" readingOrder="0"/>
    </dxf>
    <dxf>
      <alignment horizontal="left" vertical="center" textRotation="0" wrapText="0" indent="0" justifyLastLine="0" shrinkToFit="0" readingOrder="0"/>
    </dxf>
    <dxf>
      <alignment horizontal="left" vertical="center" textRotation="0" indent="0" justifyLastLine="0" shrinkToFit="0" readingOrder="0"/>
    </dxf>
    <dxf>
      <fill>
        <patternFill>
          <bgColor rgb="FFFDFECE"/>
        </patternFill>
      </fill>
    </dxf>
    <dxf>
      <fill>
        <patternFill>
          <bgColor rgb="FFFFFFCC"/>
        </patternFill>
      </fill>
    </dxf>
    <dxf>
      <fill>
        <patternFill>
          <bgColor rgb="FFFFFFCC"/>
        </patternFill>
      </fill>
    </dxf>
    <dxf>
      <fill>
        <patternFill>
          <bgColor rgb="FFFDFECE"/>
        </patternFill>
      </fill>
    </dxf>
    <dxf>
      <fill>
        <patternFill>
          <bgColor rgb="FFFDFECE"/>
        </patternFill>
      </fill>
    </dxf>
    <dxf>
      <fill>
        <patternFill>
          <bgColor rgb="FFFDFECE"/>
        </patternFill>
      </fill>
    </dxf>
    <dxf>
      <fill>
        <patternFill>
          <bgColor rgb="FFFDFECE"/>
        </patternFill>
      </fill>
    </dxf>
    <dxf>
      <fill>
        <patternFill>
          <bgColor rgb="FFFDFECE"/>
        </patternFill>
      </fill>
    </dxf>
    <dxf>
      <fill>
        <patternFill>
          <bgColor rgb="FFFDFECE"/>
        </patternFill>
      </fill>
    </dxf>
    <dxf>
      <fill>
        <patternFill>
          <bgColor rgb="FFFDFECE"/>
        </patternFill>
      </fill>
    </dxf>
    <dxf>
      <font>
        <strike/>
        <color theme="0" tint="-0.24994659260841701"/>
      </font>
      <fill>
        <patternFill>
          <bgColor theme="0"/>
        </patternFill>
      </fill>
    </dxf>
    <dxf>
      <fill>
        <patternFill>
          <bgColor rgb="FFFDFECE"/>
        </patternFill>
      </fill>
    </dxf>
    <dxf>
      <fill>
        <patternFill>
          <bgColor rgb="FFFDFECE"/>
        </patternFill>
      </fill>
    </dxf>
    <dxf>
      <fill>
        <patternFill>
          <bgColor rgb="FFFDFECE"/>
        </patternFill>
      </fill>
    </dxf>
  </dxfs>
  <tableStyles count="0" defaultTableStyle="TableStyleMedium2" defaultPivotStyle="PivotStyleLight16"/>
  <colors>
    <mruColors>
      <color rgb="FFFFFFCC"/>
      <color rgb="FFFDFE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theme" Target="theme/theme1.xml"/><Relationship Id="rId28"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69;%20&#1048;&#1044;/Docs/&#1047;&#1040;&#1050;&#1059;&#1055;&#1050;&#1048;/&#1047;&#1072;&#1082;&#1072;&#1079;&#1095;&#1080;&#1082;&#1080;/3%20&#1048;&#1044;%20&#1054;&#1059;&#1057;/0_2021/&#1047;&#1072;&#1082;&#1091;&#1087;&#1082;&#1072;%20&#1076;&#1086;%20100%20(500)%20&#1086;&#1089;&#1087;&#1072;&#1088;&#1080;&#1074;&#1072;&#1085;&#1080;&#1077;%20&#1087;&#1086;&#1074;&#1090;&#1086;&#1088;&#1085;&#1086;/&#1055;&#1086;%20223%20&#1060;&#1086;&#1088;&#1084;&#1072;%20&#1079;&#1072;&#1103;&#1074;&#1082;&#1080;%20&#1085;&#1072;%20&#1086;&#1088;&#1075;&#1072;&#1085;&#1080;&#1079;&#1072;&#1094;&#1080;&#1102;%20&#1079;&#1072;&#1082;&#1091;&#1087;&#1082;&#1080;%20(14.10.19).xltm"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1055;&#1086;%20223%20&#1060;&#1086;&#1088;&#1084;&#1072;%20&#1079;&#1072;&#1103;&#1074;&#1082;&#1080;%20&#1085;&#1072;%20&#1086;&#1088;&#1075;&#1072;&#1085;&#1080;&#1079;&#1072;&#1094;&#1080;&#1102;%20&#1079;&#1072;&#1082;&#1091;&#1087;&#1082;&#1080;%20(16.10.19)1"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69;%20&#1048;&#1044;/Docs/&#1047;&#1040;&#1050;&#1059;&#1055;&#1050;&#1048;/&#1047;&#1072;&#1082;&#1072;&#1079;&#1095;&#1080;&#1082;&#1080;/3%20&#1048;&#1044;%20&#1054;&#1059;&#1057;/0_2021/&#1047;&#1072;&#1082;&#1091;&#1087;&#1082;&#1072;%20&#1076;&#1086;%20100%20(500)%20&#1086;&#1089;&#1087;&#1072;&#1088;&#1080;&#1074;&#1072;&#1085;&#1080;&#1077;%20&#1087;&#1086;&#1074;&#1090;&#1086;&#1088;&#1085;&#1086;/&#1060;&#1086;&#1088;&#1084;&#1072;%20&#1079;&#1072;&#1103;&#1074;&#1082;&#1080;%20&#1085;&#1072;%20&#1079;&#1072;&#1082;&#1091;&#1087;&#1082;&#1091;%20&#1091;%20&#1045;&#1055;%20(15.10.1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mironovskiy_ma/AppData/Local/Microsoft/Windows/INetCache/Content.Outlook/RTFKO4UO/&#1047;&#1072;&#1103;&#1074;&#1082;&#1072;%20&#1040;&#1055;%20&#1088;&#1077;&#1081;&#1090;&#1080;&#1085;&#1075;_&#1059;&#1083;&#1100;&#1103;&#1085;&#1086;&#1074;&#1072;1.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Docs/&#1047;&#1040;&#1050;&#1059;&#1055;&#1050;&#1048;/&#1054;&#1042;&#1055;%20&#1043;&#1050;_&#1044;&#1057;&#1055;/3%20&#1040;&#1083;&#1100;&#1073;&#1086;&#1084;%20&#1092;&#1086;&#1088;&#1084;/2.%20&#1044;&#1086;&#1082;&#1091;&#1084;&#1077;&#1085;&#1090;&#1072;&#1094;&#1080;&#1103;%20&#1086;%20&#1079;&#1072;&#1082;&#1091;&#1087;&#1082;&#1077;/223/&#1053;&#1077;-&#1057;&#1052;&#1057;&#1055;/&#1040;&#1055;%20&#1087;&#1086;&#1095;&#1090;&#1072;/&#1060;&#1086;&#1088;&#1084;&#1072;%20&#1079;&#1072;&#1103;&#1074;&#1082;&#1080;%20&#1085;&#1072;%20&#1091;&#1095;&#1072;&#1089;&#1090;&#1080;&#1077;%20&#1074;%20&#1079;&#1072;&#1082;&#1091;&#1087;&#1082;&#107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8;&#1069;%20&#1048;&#1044;/Docs/&#1047;&#1040;&#1050;&#1059;&#1055;&#1050;&#1048;/&#1047;&#1072;&#1082;&#1072;&#1079;&#1095;&#1080;&#1082;&#1080;/3%20&#1048;&#1044;%20&#1054;&#1059;&#1057;/0_2021/&#1047;&#1072;&#1082;&#1091;&#1087;&#1082;&#1072;%20&#1076;&#1086;%20100%20(500)%20&#1086;&#1089;&#1087;&#1072;&#1088;&#1080;&#1074;&#1072;&#1085;&#1080;&#1077;%20&#1087;&#1086;&#1074;&#1090;&#1086;&#1088;&#1085;&#1086;/&#1045;&#1044;%20&#1055;%20&#1060;&#1086;&#1088;&#1084;&#1072;%20&#1079;&#1072;&#1103;&#1074;&#1082;&#1080;%20&#1085;&#1072;%20&#1086;&#1088;&#1075;&#1072;&#1085;&#1080;&#1079;&#1072;&#1094;&#1080;&#1102;%20&#1079;&#1072;&#1082;&#1091;&#1087;&#1082;&#1080;%20(15.10.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1048;&#1069;%20&#1048;&#1044;/Docs/&#1047;&#1040;&#1050;&#1059;&#1055;&#1050;&#1048;/&#1047;&#1072;&#1082;&#1072;&#1079;&#1095;&#1080;&#1082;&#1080;/3%20&#1048;&#1044;%20&#1054;&#1059;&#1057;/0_2021/&#1047;&#1072;&#1082;&#1091;&#1087;&#1082;&#1072;%20&#1076;&#1086;%20100%20(500)%20&#1086;&#1089;&#1087;&#1072;&#1088;&#1080;&#1074;&#1072;&#1085;&#1080;&#1077;%20&#1087;&#1086;&#1074;&#1090;&#1086;&#1088;&#1085;&#1086;/&#1057;&#1074;&#1077;&#1076;&#1077;&#1085;&#1080;&#1103;%20&#1089;&#1086;&#1086;&#1090;.&#1090;&#1088;&#1077;&#1073;&#1086;&#1074;&#1072;&#1085;&#1080;&#1081;.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Docs/&#1047;&#1040;&#1050;&#1059;&#1055;&#1050;&#1048;/&#1047;&#1072;&#1082;&#1072;&#1079;&#1095;&#1080;&#1082;&#1080;/6%20&#1058;&#1044;%20&#1045;&#1057;&#1069;/2020/&#1040;&#1055;%20&#1076;&#1077;&#1079;&#1080;&#1085;&#1092;&#1077;&#1082;&#1094;&#1080;&#1103;/&#1047;&#1072;&#1103;&#1074;&#1082;&#1072;%20&#1085;&#1072;%20&#1079;&#1072;&#1082;&#1091;&#1087;&#1082;&#1091;%20&#1076;&#1086;%20100%20(500)(09.09.201).xlsx"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1047;&#1072;&#1103;&#1074;&#1082;&#1072;%20&#1085;&#1072;%20&#1079;&#1072;&#1082;&#1091;&#1087;&#1082;&#109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на мониторинг"/>
      <sheetName val="Конкурентный лист"/>
      <sheetName val="Рекомендуемые участники"/>
      <sheetName val="Заявка на закупку"/>
      <sheetName val="Обоснование закупки у ЕП"/>
      <sheetName val="Решение о закупке у ЕП"/>
      <sheetName val="Основания закупки у ЕП"/>
      <sheetName val="Способы закупки"/>
      <sheetName val="Лист1"/>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к участию"/>
      <sheetName val="Приглашение на переторжку"/>
      <sheetName val="Приглашение на очную переторжку"/>
      <sheetName val="Запрос скидки"/>
      <sheetName val="Запрос макс. скидки"/>
      <sheetName val="&gt;&gt;&gt;  &gt;&gt;&gt;"/>
      <sheetName val="Лист2"/>
      <sheetName val="Лист3"/>
      <sheetName val="Доп. требования"/>
      <sheetName val="||| транзит-выбор |||"/>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 val="По 223 Форма заявки на организа"/>
    </sheetNames>
    <sheetDataSet>
      <sheetData sheetId="0"/>
      <sheetData sheetId="1"/>
      <sheetData sheetId="2"/>
      <sheetData sheetId="3">
        <row r="2">
          <cell r="A2" t="str">
            <v xml:space="preserve"> β</v>
          </cell>
          <cell r="B2">
            <v>21</v>
          </cell>
        </row>
        <row r="8">
          <cell r="G8" t="str">
            <v/>
          </cell>
        </row>
        <row r="11">
          <cell r="G11">
            <v>7</v>
          </cell>
          <cell r="H11">
            <v>3952</v>
          </cell>
        </row>
        <row r="16">
          <cell r="G16" t="str">
            <v>Отдел выбора подрядчиков для генерирующих компаний</v>
          </cell>
        </row>
        <row r="18">
          <cell r="G18" t="str">
            <v/>
          </cell>
        </row>
        <row r="19">
          <cell r="G19" t="str">
            <v/>
          </cell>
        </row>
        <row r="21">
          <cell r="G21" t="str">
            <v>План закупок не по 223-ФЗ</v>
          </cell>
        </row>
        <row r="31">
          <cell r="G31">
            <v>7</v>
          </cell>
        </row>
        <row r="35">
          <cell r="G35" t="str">
            <v>Соглашается</v>
          </cell>
        </row>
        <row r="38">
          <cell r="G38" t="str">
            <v/>
          </cell>
        </row>
        <row r="39">
          <cell r="G39" t="str">
            <v xml:space="preserve">С даты заключения договора по </v>
          </cell>
        </row>
        <row r="41">
          <cell r="G41" t="str">
            <v/>
          </cell>
        </row>
        <row r="42">
          <cell r="G42">
            <v>2000000</v>
          </cell>
        </row>
        <row r="44">
          <cell r="J44" t="str">
            <v>рублей без НДС</v>
          </cell>
        </row>
        <row r="45">
          <cell r="G45" t="str">
            <v>Нет</v>
          </cell>
        </row>
        <row r="46">
          <cell r="G46" t="str">
            <v>Безналичный расчет</v>
          </cell>
        </row>
        <row r="47">
          <cell r="G47" t="str">
            <v>Перечислением денежных средств на расчетный счет подрядчика, указанный в договоре</v>
          </cell>
        </row>
        <row r="48">
          <cell r="G48" t="str">
            <v>Оплата работ (услуг) осуществляется в течение 60 дней после закрытия актов выполненных работ, оказанных услуг (за исключением оплаты субъектам малого и среднего предпринимательства). Оплата работ (услуг) субъектам МСП - в течение 30 дней после закрытия актов выполненных работ.</v>
          </cell>
        </row>
        <row r="49">
          <cell r="G49" t="str">
            <v>Цена договора, заключаемого по результатам закупки, включает расходы на перевозку, доставку, страхование, уплату таможенных пошлин, налогов, других обязательных платежей и иных расходов, включая непредвиденные расходы, которые могут возникнуть в период действия договора в связи с его исполнением.</v>
          </cell>
        </row>
        <row r="50">
          <cell r="G50">
            <v>12</v>
          </cell>
        </row>
        <row r="52">
          <cell r="E52" t="str">
            <v>1. Правила по охране труда при работе на высоте (Приказ Минтруда России от 28.03.2014 № 155н).
2. Федеральный закон «О промышленной безопасности опасных производственных объектов» от 21.07.1997 N 116-ФЗ.
3. Правила пожарной безопасности для энергетических предприятий РД 153-34.0-03.301-00.
4. Типовая инструкция по технической эксплуатации производственных зданий и сооружений энергопредприятий РД 34.21.521-91.</v>
          </cell>
        </row>
        <row r="54">
          <cell r="G54" t="str">
            <v>Опыт участника считается аналогичным в том случае, если работы (услуги), выполненные таким участником в представленных договорах, аналогичны заявленным по настоящей закупке.</v>
          </cell>
        </row>
        <row r="57">
          <cell r="G57" t="str">
            <v xml:space="preserve">Участник должен обладать необходимыми кадровыми ресурсами </v>
          </cell>
        </row>
        <row r="59">
          <cell r="G59" t="str">
            <v>Справка о кадровых ресурсах по форме к документации о закупке</v>
          </cell>
        </row>
        <row r="60">
          <cell r="G60" t="str">
            <v xml:space="preserve">Участник должен обладать необходимыми производственными и материально-техническими ресурсами </v>
          </cell>
        </row>
        <row r="62">
          <cell r="G62" t="str">
            <v>Справка о МТР по форме к документации о закупке</v>
          </cell>
        </row>
        <row r="63">
          <cell r="G63" t="str">
            <v>Требование не установлено</v>
          </cell>
        </row>
        <row r="64">
          <cell r="E64" t="str">
            <v>Членство в СРО с правом на строительство, реконструкцию, капремонт в отношении объектов капитального строительства (кроме особо опасных, технически сложных и уникальных объектов, объектов использования атомной энергии)</v>
          </cell>
          <cell r="G64" t="str">
            <v>Копия выписки из реестра членов СРО</v>
          </cell>
        </row>
        <row r="65">
          <cell r="G65" t="str">
            <v>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v>
          </cell>
        </row>
        <row r="90">
          <cell r="G90">
            <v>7</v>
          </cell>
        </row>
        <row r="95">
          <cell r="G95">
            <v>7</v>
          </cell>
        </row>
      </sheetData>
      <sheetData sheetId="4"/>
      <sheetData sheetId="5"/>
      <sheetData sheetId="6"/>
      <sheetData sheetId="7"/>
      <sheetData sheetId="8"/>
      <sheetData sheetId="9"/>
      <sheetData sheetId="10">
        <row r="7">
          <cell r="A7">
            <v>1</v>
          </cell>
        </row>
      </sheetData>
      <sheetData sheetId="11"/>
      <sheetData sheetId="12"/>
      <sheetData sheetId="13"/>
      <sheetData sheetId="14"/>
      <sheetData sheetId="15"/>
      <sheetData sheetId="16"/>
      <sheetData sheetId="17"/>
      <sheetData sheetId="18"/>
      <sheetData sheetId="19"/>
      <sheetData sheetId="20">
        <row r="2">
          <cell r="A2" t="e">
            <v>#REF!</v>
          </cell>
        </row>
      </sheetData>
      <sheetData sheetId="21"/>
      <sheetData sheetId="22"/>
      <sheetData sheetId="23"/>
      <sheetData sheetId="24"/>
      <sheetData sheetId="25"/>
      <sheetData sheetId="26"/>
      <sheetData sheetId="27"/>
      <sheetData sheetId="28"/>
      <sheetData sheetId="29">
        <row r="2">
          <cell r="B2" t="str">
            <v>ПАО «Иркутскэнерго»</v>
          </cell>
        </row>
      </sheetData>
      <sheetData sheetId="30"/>
      <sheetData sheetId="31">
        <row r="2">
          <cell r="C2" t="str">
            <v>Отдел выбора подрядчиков для генерирующих компаний</v>
          </cell>
        </row>
      </sheetData>
      <sheetData sheetId="32"/>
      <sheetData sheetId="33"/>
      <sheetData sheetId="34"/>
      <sheetData sheetId="35"/>
      <sheetData sheetId="3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на мониторинг"/>
      <sheetName val="Конкурентный лист"/>
      <sheetName val="Рекомендуемые участники"/>
      <sheetName val="Заявка на закупку"/>
      <sheetName val="Основания закупки у ЕП"/>
      <sheetName val="Способы закупки"/>
      <sheetName val="Лист1"/>
      <sheetName val="Направления деятельности"/>
      <sheetName val="План"/>
      <sheetName val=" Критерии"/>
      <sheetName val="Таблица оценки договоров"/>
      <sheetName val="Заключения о соответствии"/>
      <sheetName val="Кураторы"/>
      <sheetName val="Таблица претензий"/>
      <sheetName val="Приглашение к участию"/>
      <sheetName val="Приглашение на переторжку"/>
      <sheetName val="Приглашение на очную переторжку"/>
      <sheetName val="Запрос скидки"/>
      <sheetName val="Запрос макс. скидки"/>
      <sheetName val="&gt;&gt;&gt;  &gt;&gt;&gt;"/>
      <sheetName val="Лист2"/>
      <sheetName val="Лист3"/>
      <sheetName val="Доп. требования"/>
      <sheetName val="||| транзит-выбор |||"/>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Порядки оценки"/>
      <sheetName val="Места проведения"/>
      <sheetName val="Даты размещения"/>
      <sheetName val="Сроки размещения закупки"/>
      <sheetName val="По 223 Форма заявки на организа"/>
    </sheetNames>
    <sheetDataSet>
      <sheetData sheetId="0"/>
      <sheetData sheetId="1"/>
      <sheetData sheetId="2"/>
      <sheetData sheetId="3">
        <row r="2">
          <cell r="A2" t="str">
            <v xml:space="preserve"> β</v>
          </cell>
          <cell r="B2">
            <v>21</v>
          </cell>
        </row>
        <row r="8">
          <cell r="G8" t="str">
            <v/>
          </cell>
        </row>
        <row r="11">
          <cell r="G11">
            <v>7</v>
          </cell>
          <cell r="H11">
            <v>3952</v>
          </cell>
        </row>
        <row r="16">
          <cell r="G16" t="str">
            <v>Отдел выбора подрядчиков для генерирующих компаний</v>
          </cell>
        </row>
        <row r="17">
          <cell r="G17" t="str">
            <v>Добежина Наталья Леонидовна</v>
          </cell>
        </row>
        <row r="18">
          <cell r="G18" t="str">
            <v>+7 (3952) 792-188</v>
          </cell>
        </row>
        <row r="19">
          <cell r="G19" t="str">
            <v>dobezhina_nl@irkutskenergo.ru</v>
          </cell>
        </row>
        <row r="21">
          <cell r="G21" t="str">
            <v>План закупок не по 223-ФЗ</v>
          </cell>
        </row>
        <row r="31">
          <cell r="G31">
            <v>7</v>
          </cell>
        </row>
        <row r="35">
          <cell r="G35" t="str">
            <v>Соглашается</v>
          </cell>
        </row>
        <row r="38">
          <cell r="G38" t="str">
            <v/>
          </cell>
        </row>
        <row r="39">
          <cell r="G39" t="str">
            <v xml:space="preserve">С даты заключения договора по </v>
          </cell>
        </row>
        <row r="41">
          <cell r="G41" t="str">
            <v/>
          </cell>
        </row>
        <row r="42">
          <cell r="G42">
            <v>2000000</v>
          </cell>
        </row>
        <row r="44">
          <cell r="J44" t="str">
            <v>рублей без НДС</v>
          </cell>
        </row>
        <row r="45">
          <cell r="G45" t="str">
            <v>Нет</v>
          </cell>
        </row>
        <row r="46">
          <cell r="G46" t="str">
            <v>Безналичный расчет</v>
          </cell>
        </row>
        <row r="47">
          <cell r="G47" t="str">
            <v>Перечислением денежных средств на расчетный счет подрядчика, указанный в договоре</v>
          </cell>
        </row>
        <row r="48">
          <cell r="G48" t="str">
            <v>Оплата работ (услуг) осуществляется в течение 60 дней после закрытия актов выполненных работ, оказанных услуг (за исключением оплаты субъектам малого и среднего предпринимательства). Оплата работ (услуг) субъектам МСП - в течение 30 дней после закрытия актов выполненных работ.</v>
          </cell>
        </row>
        <row r="49">
          <cell r="G49" t="str">
            <v>Цена договора, заключаемого по результатам закупки, включает расходы на перевозку, доставку, страхование, уплату таможенных пошлин, налогов, других обязательных платежей и иных расходов, включая непредвиденные расходы, которые могут возникнуть в период действия договора в связи с его исполнением.</v>
          </cell>
        </row>
        <row r="50">
          <cell r="G50">
            <v>12</v>
          </cell>
        </row>
        <row r="52">
          <cell r="E52" t="str">
            <v>1. Правила по охране труда при работе на высоте (Приказ Минтруда России от 28.03.2014 № 155н).
2. Федеральный закон «О промышленной безопасности опасных производственных объектов» от 21.07.1997 N 116-ФЗ.
3. Правила пожарной безопасности для энергетических предприятий РД 153-34.0-03.301-00.
4. Типовая инструкция по технической эксплуатации производственных зданий и сооружений энергопредприятий РД 34.21.521-91.</v>
          </cell>
        </row>
        <row r="54">
          <cell r="G54" t="str">
            <v>Опыт участника считается аналогичным в том случае, если работы (услуги), выполненные таким участником в представленных договорах, аналогичны заявленным по настоящей закупке.</v>
          </cell>
        </row>
        <row r="57">
          <cell r="G57" t="str">
            <v xml:space="preserve">Участник должен обладать необходимыми кадровыми ресурсами </v>
          </cell>
        </row>
        <row r="59">
          <cell r="G59" t="str">
            <v>Справка о кадровых ресурсах по форме к документации о закупке</v>
          </cell>
        </row>
        <row r="60">
          <cell r="G60" t="str">
            <v xml:space="preserve">Участник должен обладать необходимыми производственными и материально-техническими ресурсами </v>
          </cell>
        </row>
        <row r="62">
          <cell r="G62" t="str">
            <v>Справка о МТР по форме к документации о закупке</v>
          </cell>
        </row>
        <row r="63">
          <cell r="G63" t="str">
            <v>Требование не установлено</v>
          </cell>
        </row>
        <row r="64">
          <cell r="E64" t="str">
            <v>Членство в СРО с правом на строительство, реконструкцию, капремонт в отношении объектов капитального строительства (кроме особо опасных, технически сложных и уникальных объектов, объектов использования атомной энергии)</v>
          </cell>
          <cell r="G64" t="str">
            <v>Копия выписки из реестра членов СРО</v>
          </cell>
        </row>
        <row r="65">
          <cell r="G65" t="str">
            <v>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v>
          </cell>
        </row>
        <row r="88">
          <cell r="G88">
            <v>0</v>
          </cell>
        </row>
        <row r="90">
          <cell r="G90">
            <v>7</v>
          </cell>
        </row>
        <row r="91">
          <cell r="G91">
            <v>7</v>
          </cell>
        </row>
        <row r="95">
          <cell r="G95">
            <v>7</v>
          </cell>
        </row>
        <row r="96">
          <cell r="G96">
            <v>7</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2">
          <cell r="A2" t="e">
            <v>#REF!</v>
          </cell>
        </row>
      </sheetData>
      <sheetData sheetId="20"/>
      <sheetData sheetId="21"/>
      <sheetData sheetId="22"/>
      <sheetData sheetId="23"/>
      <sheetData sheetId="24"/>
      <sheetData sheetId="25"/>
      <sheetData sheetId="26"/>
      <sheetData sheetId="27"/>
      <sheetData sheetId="28">
        <row r="2">
          <cell r="B2" t="str">
            <v>ПАО «Иркутскэнерго»</v>
          </cell>
        </row>
      </sheetData>
      <sheetData sheetId="29"/>
      <sheetData sheetId="30"/>
      <sheetData sheetId="31"/>
      <sheetData sheetId="32"/>
      <sheetData sheetId="33"/>
      <sheetData sheetId="3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комендуемые участники"/>
      <sheetName val="Заявка на закупку"/>
      <sheetName val="Решение о закупке у ЕП"/>
      <sheetName val="Выбор пункта"/>
      <sheetName val="выбор"/>
      <sheetName val="Способы закупки"/>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на переторжку"/>
      <sheetName val="Приглашение на очную переторжку"/>
      <sheetName val="Запрос скидки"/>
      <sheetName val="Запрос макс. скидки"/>
      <sheetName val="Регламент"/>
      <sheetName val="&gt;&gt;&gt;  &gt;&gt;&gt;"/>
      <sheetName val="Лист3"/>
      <sheetName val="Доп. требования"/>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 val="Форма заявки на закупку у ЕП (1"/>
    </sheetNames>
    <sheetDataSet>
      <sheetData sheetId="0" refreshError="1"/>
      <sheetData sheetId="1">
        <row r="1">
          <cell r="A1" t="str">
            <v xml:space="preserve"> β</v>
          </cell>
          <cell r="B1">
            <v>21</v>
          </cell>
        </row>
        <row r="13">
          <cell r="H13">
            <v>3952</v>
          </cell>
        </row>
        <row r="16">
          <cell r="G16" t="str">
            <v>Отдел выбора подрядчиков для генерирующих компаний</v>
          </cell>
        </row>
        <row r="18">
          <cell r="G18" t="str">
            <v/>
          </cell>
        </row>
        <row r="19">
          <cell r="G19" t="str">
            <v/>
          </cell>
        </row>
        <row r="32">
          <cell r="G32" t="str">
            <v/>
          </cell>
        </row>
        <row r="37">
          <cell r="G37" t="str">
            <v>Безналичный расчет</v>
          </cell>
        </row>
        <row r="38">
          <cell r="G38" t="str">
            <v>Перечислением денежных средств на расчетный счет подрядчика, указанный в договоре</v>
          </cell>
        </row>
        <row r="39">
          <cell r="G39" t="str">
            <v>Оплата работ (услуг) осуществляется в течение 60 дней после закрытия актов выполненных работ, оказанных услуг (за исключением оплаты субъектам малого и среднего предпринимательства). Оплата работ (услуг) субъектам МСП - в течение 30 дней после закрытия актов выполненных работ.</v>
          </cell>
        </row>
        <row r="51">
          <cell r="G51">
            <v>0</v>
          </cell>
        </row>
      </sheetData>
      <sheetData sheetId="2" refreshError="1"/>
      <sheetData sheetId="3" refreshError="1"/>
      <sheetData sheetId="4" refreshError="1"/>
      <sheetData sheetId="5" refreshError="1"/>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2">
          <cell r="A2" t="e">
            <v>#REF!</v>
          </cell>
        </row>
      </sheetData>
      <sheetData sheetId="18" refreshError="1"/>
      <sheetData sheetId="19" refreshError="1"/>
      <sheetData sheetId="20" refreshError="1"/>
      <sheetData sheetId="21"/>
      <sheetData sheetId="22" refreshError="1"/>
      <sheetData sheetId="23" refreshError="1"/>
      <sheetData sheetId="24">
        <row r="2">
          <cell r="B2" t="str">
            <v>ПАО «Иркутскэнерго»</v>
          </cell>
        </row>
      </sheetData>
      <sheetData sheetId="25" refreshError="1"/>
      <sheetData sheetId="26">
        <row r="2">
          <cell r="C2" t="str">
            <v>Отдел выбора подрядчиков для генерирующих компаний</v>
          </cell>
        </row>
      </sheetData>
      <sheetData sheetId="27" refreshError="1"/>
      <sheetData sheetId="28" refreshError="1"/>
      <sheetData sheetId="29" refreshError="1"/>
      <sheetData sheetId="30" refreshError="1"/>
      <sheetData sheetId="3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на мониторинг"/>
      <sheetName val="Рекомендуемые участники"/>
      <sheetName val="Заявка на закупку"/>
      <sheetName val="Обоснование закупки у ЕП"/>
      <sheetName val="Решение о закупке у ЕП"/>
      <sheetName val="Основания закупки у ЕП"/>
      <sheetName val="Способы закупки"/>
      <sheetName val="Лист1"/>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к участию"/>
      <sheetName val="Приглашение на переторжку"/>
      <sheetName val="Приглашение на очную переторжку"/>
      <sheetName val="Запрос скидки"/>
      <sheetName val="Запрос макс. скидки"/>
      <sheetName val="&gt;&gt;&gt;  &gt;&gt;&gt;"/>
      <sheetName val="Лист2"/>
      <sheetName val="Лист3"/>
      <sheetName val="Доп. требования"/>
      <sheetName val="||| транзит-выбор |||"/>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 val="Заявка АП рейтинг_Ульянова1"/>
    </sheetNames>
    <sheetDataSet>
      <sheetData sheetId="0"/>
      <sheetData sheetId="1"/>
      <sheetData sheetId="2">
        <row r="2">
          <cell r="A2" t="str">
            <v xml:space="preserve"> β</v>
          </cell>
          <cell r="B2">
            <v>21</v>
          </cell>
        </row>
        <row r="3">
          <cell r="L3">
            <v>43753</v>
          </cell>
        </row>
        <row r="5">
          <cell r="G5" t="str">
            <v>ПАО «Иркутскэнерго»</v>
          </cell>
        </row>
        <row r="6">
          <cell r="G6" t="str">
            <v>ИЭ ИД</v>
          </cell>
        </row>
        <row r="7">
          <cell r="G7" t="str">
            <v>664011, Иркутская обл., г. Иркутск, ул. Сухэ-Батора, д. 3</v>
          </cell>
        </row>
        <row r="8">
          <cell r="G8" t="str">
            <v>664011, Иркутская обл., г. Иркутск, ул. Сухэ-Батора, д. 3</v>
          </cell>
        </row>
        <row r="9">
          <cell r="G9" t="str">
            <v>idkan@irkutskenergo.ru</v>
          </cell>
        </row>
        <row r="10">
          <cell r="G10">
            <v>7</v>
          </cell>
          <cell r="H10">
            <v>3952</v>
          </cell>
          <cell r="I10">
            <v>790322</v>
          </cell>
        </row>
        <row r="11">
          <cell r="G11" t="str">
            <v>Причко Олег Николаевич</v>
          </cell>
        </row>
        <row r="12">
          <cell r="G12" t="str">
            <v>Генеральный директор</v>
          </cell>
        </row>
        <row r="15">
          <cell r="G15" t="str">
            <v>Отдел выбора подрядчиков для генерирующих компаний</v>
          </cell>
        </row>
        <row r="16">
          <cell r="G16" t="str">
            <v>Мироновский Максим Аликович</v>
          </cell>
        </row>
        <row r="17">
          <cell r="G17" t="str">
            <v>+7 (3952) 792-153</v>
          </cell>
        </row>
        <row r="18">
          <cell r="G18" t="str">
            <v>mironovskiy_ma@irkutskenergo.ru</v>
          </cell>
        </row>
        <row r="20">
          <cell r="G20" t="str">
            <v>План закупок не по 223-ФЗ</v>
          </cell>
        </row>
        <row r="21">
          <cell r="G21">
            <v>938</v>
          </cell>
        </row>
        <row r="24">
          <cell r="G24" t="str">
            <v>оказание услуг по подготовке и присвоению рейтинга</v>
          </cell>
        </row>
        <row r="26">
          <cell r="G26" t="str">
            <v>Анализ предложений</v>
          </cell>
        </row>
        <row r="30">
          <cell r="G30">
            <v>7</v>
          </cell>
        </row>
        <row r="31">
          <cell r="G31" t="str">
            <v>-</v>
          </cell>
        </row>
        <row r="32">
          <cell r="G32" t="str">
            <v>-</v>
          </cell>
        </row>
        <row r="34">
          <cell r="G34" t="str">
            <v>Соглашается</v>
          </cell>
        </row>
        <row r="36">
          <cell r="G36" t="str">
            <v>С даты заключения договора по __________ в соответствии с графиком выполнения работ (услуг)</v>
          </cell>
        </row>
        <row r="37">
          <cell r="G37">
            <v>1</v>
          </cell>
        </row>
        <row r="38">
          <cell r="G38" t="str">
            <v xml:space="preserve">С даты заключения договора по </v>
          </cell>
          <cell r="K38">
            <v>44915</v>
          </cell>
        </row>
        <row r="39">
          <cell r="G39" t="str">
            <v>109240, г. Москва, ул. Николоямская, д. 13, стр. 2, эт/пом/ком 7/I/13</v>
          </cell>
        </row>
        <row r="40">
          <cell r="G40">
            <v>25000000000</v>
          </cell>
        </row>
        <row r="41">
          <cell r="G41">
            <v>3750000</v>
          </cell>
        </row>
        <row r="42">
          <cell r="G42">
            <v>750000</v>
          </cell>
        </row>
        <row r="43">
          <cell r="J43" t="str">
            <v>рублей без НДС</v>
          </cell>
        </row>
        <row r="44">
          <cell r="G44" t="str">
            <v>Нет</v>
          </cell>
        </row>
        <row r="45">
          <cell r="G45" t="str">
            <v>Безналичный расчет</v>
          </cell>
        </row>
        <row r="46">
          <cell r="G46" t="str">
            <v>Перечислением денежных средств на расчетный счет подрядчика, указанный в договоре</v>
          </cell>
        </row>
        <row r="47">
          <cell r="G47" t="str">
            <v>Оплата услуг по Договору в размере, указанном в п. 4.1. Договора, за каждый год действия Договора осуществляется Компанией на основе стопроцентной предоплаты безналичным платежом на расчетный счет Агентства в срок, не позднее 5 (пяти) рабочих дней с даты выставления Агентством соответствующего счета.</v>
          </cell>
        </row>
        <row r="48">
          <cell r="G48" t="str">
            <v>Цена договора, заключаемого по результатам закупки, включает расходы на осуществление рейтингового анализа кредитоспособности компании, мониторинга и прогноза по рейтингу, публикации пресс-релиза, направление компании заключения и свидетельства о рейтинге, иные расходы, включая непредвиденные расходы, которые могут возникнуть в период действия договора в связи с его исполнением.</v>
          </cell>
        </row>
        <row r="49">
          <cell r="G49">
            <v>0</v>
          </cell>
        </row>
        <row r="51">
          <cell r="E51" t="str">
            <v>-</v>
          </cell>
        </row>
        <row r="53">
          <cell r="G53" t="str">
            <v>Количество присвоенных, подтвержденных и пересмотренных кредитных рейтинговколичество присвоенных, подтвержденных и пересмотренных кредитных рейтингов, либо наличие положительного опыта работы в ПАО "Иркутскэнерго". Максимальное количество - 200.</v>
          </cell>
        </row>
        <row r="56">
          <cell r="G56" t="str">
            <v xml:space="preserve">Участник должен обладать необходимыми кадровыми ресурсами </v>
          </cell>
        </row>
        <row r="57">
          <cell r="G57" t="str">
            <v>нет</v>
          </cell>
        </row>
        <row r="58">
          <cell r="G58" t="str">
            <v>нет</v>
          </cell>
        </row>
        <row r="59">
          <cell r="G59" t="str">
            <v xml:space="preserve">Участник должен обладать необходимыми производственными и материально-техническими ресурсами </v>
          </cell>
        </row>
        <row r="60">
          <cell r="G60" t="str">
            <v>не применимо</v>
          </cell>
        </row>
        <row r="62">
          <cell r="G62" t="str">
            <v>Требование не установлено</v>
          </cell>
        </row>
        <row r="63">
          <cell r="E63" t="str">
            <v>Членство в СРО с правом на строительство, реконструкцию, капремонт в отношении объектов капитального строительства (кроме особо опасных, технически сложных и уникальных объектов, объектов использования атомной энергии)</v>
          </cell>
          <cell r="G63" t="str">
            <v>не применимо</v>
          </cell>
        </row>
        <row r="64">
          <cell r="G64" t="str">
            <v>не применимо</v>
          </cell>
        </row>
        <row r="102">
          <cell r="G102" t="str">
            <v>Ульянова Алёна Максимовна</v>
          </cell>
        </row>
        <row r="104">
          <cell r="G104">
            <v>7</v>
          </cell>
          <cell r="H104">
            <v>3952</v>
          </cell>
          <cell r="I104">
            <v>790322</v>
          </cell>
        </row>
        <row r="105">
          <cell r="G105" t="str">
            <v>ulianova_am@irkutskenergo.ru</v>
          </cell>
        </row>
        <row r="109">
          <cell r="G109">
            <v>7</v>
          </cell>
          <cell r="H109">
            <v>3952</v>
          </cell>
          <cell r="I109">
            <v>790322</v>
          </cell>
        </row>
        <row r="110">
          <cell r="G110" t="str">
            <v>ulianova_am@irkutskenergo.ru</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2">
          <cell r="A2" t="b">
            <v>0</v>
          </cell>
        </row>
      </sheetData>
      <sheetData sheetId="20"/>
      <sheetData sheetId="21"/>
      <sheetData sheetId="22"/>
      <sheetData sheetId="23"/>
      <sheetData sheetId="24"/>
      <sheetData sheetId="25"/>
      <sheetData sheetId="26"/>
      <sheetData sheetId="27"/>
      <sheetData sheetId="28">
        <row r="2">
          <cell r="B2" t="str">
            <v>ПАО «Иркутскэнерго»</v>
          </cell>
        </row>
      </sheetData>
      <sheetData sheetId="29"/>
      <sheetData sheetId="30">
        <row r="2">
          <cell r="C2" t="str">
            <v>Отдел выбора подрядчиков для генерирующих компаний</v>
          </cell>
        </row>
      </sheetData>
      <sheetData sheetId="31"/>
      <sheetData sheetId="32"/>
      <sheetData sheetId="33"/>
      <sheetData sheetId="34"/>
      <sheetData sheetId="3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
      <sheetName val="КП - ОФЕРТА"/>
      <sheetName val="1.1. Анкета"/>
      <sheetName val="1.2. Анкета. Виды работ"/>
      <sheetName val="1.3. Анкета. Баланс"/>
      <sheetName val="2. Соответствие требованиям"/>
      <sheetName val="3. Кадры"/>
      <sheetName val="4. МТР"/>
      <sheetName val="5. Собственники"/>
      <sheetName val="6.1. Опыт"/>
      <sheetName val="6.2. Претензии"/>
      <sheetName val="6.3. Суд. решения"/>
      <sheetName val="6.4. Субподрядчики"/>
      <sheetName val="~"/>
      <sheetName val="Выборы"/>
      <sheetName val="Форма заявки на участие в закуп"/>
    </sheetNames>
    <sheetDataSet>
      <sheetData sheetId="0"/>
      <sheetData sheetId="1" refreshError="1"/>
      <sheetData sheetId="2"/>
      <sheetData sheetId="3" refreshError="1"/>
      <sheetData sheetId="4">
        <row r="4">
          <cell r="D4">
            <v>0</v>
          </cell>
        </row>
        <row r="12">
          <cell r="D12">
            <v>0</v>
          </cell>
        </row>
        <row r="17">
          <cell r="D17">
            <v>0</v>
          </cell>
        </row>
        <row r="24">
          <cell r="D24">
            <v>0</v>
          </cell>
        </row>
      </sheetData>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комендуемые участники"/>
      <sheetName val="Заявка на закупку"/>
      <sheetName val="Решение о закупке у ЕП"/>
      <sheetName val="Выбор пункта"/>
      <sheetName val="выбор"/>
      <sheetName val="Способы закупки"/>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на переторжку"/>
      <sheetName val="Приглашение на очную переторжку"/>
      <sheetName val="Запрос скидки"/>
      <sheetName val="Запрос макс. скидки"/>
      <sheetName val="Регламент"/>
      <sheetName val="&gt;&gt;&gt;  &gt;&gt;&gt;"/>
      <sheetName val="Лист3"/>
      <sheetName val="Доп. требования"/>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
      <sheetName val="Соответствие требованиям"/>
      <sheetName val="Коммерческое предложение"/>
      <sheetName val="~"/>
      <sheetName val="Выборы"/>
    </sheetNames>
    <sheetDataSet>
      <sheetData sheetId="0"/>
      <sheetData sheetId="1">
        <row r="16">
          <cell r="E16">
            <v>0</v>
          </cell>
        </row>
        <row r="17">
          <cell r="E17">
            <v>0</v>
          </cell>
        </row>
        <row r="23">
          <cell r="E23">
            <v>0</v>
          </cell>
        </row>
      </sheetData>
      <sheetData sheetId="2"/>
      <sheetData sheetId="3"/>
      <sheetData sheetId="4"/>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sheetName val="Лист1"/>
      <sheetName val="Кураторы"/>
      <sheetName val="Рекомендуемые участники "/>
      <sheetName val="Прочее"/>
      <sheetName val="Протодокументация"/>
      <sheetName val="Анкета"/>
      <sheetName val="Коммерческое предложение"/>
      <sheetName val="Соответствие требованиям"/>
      <sheetName val="Заказчики"/>
      <sheetName val="Подразделения заказчиков"/>
      <sheetName val="Контакты"/>
      <sheetName val="Направления деятельности"/>
      <sheetName val="Заявка на закупку до 100 (500)("/>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ow r="2">
          <cell r="B2" t="str">
            <v>ПАО «Иркутскэнерго»</v>
          </cell>
        </row>
      </sheetData>
      <sheetData sheetId="11" refreshError="1"/>
      <sheetData sheetId="12" refreshError="1"/>
      <sheetData sheetId="1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на закупку"/>
    </sheetNames>
    <sheetDataSet>
      <sheetData sheetId="0" refreshError="1"/>
    </sheetDataSet>
  </externalBook>
</externalLink>
</file>

<file path=xl/queryTables/queryTable1.xml><?xml version="1.0" encoding="utf-8"?>
<queryTable xmlns="http://schemas.openxmlformats.org/spreadsheetml/2006/main" name="ExternalData_1" connectionId="1" autoFormatId="0" applyNumberFormats="0" applyBorderFormats="0" applyFontFormats="1" applyPatternFormats="1" applyAlignmentFormats="0" applyWidthHeightFormats="0">
  <queryTableRefresh preserveSortFilterLayout="0" nextId="3">
    <queryTableFields count="2">
      <queryTableField id="1" name="№" tableColumnId="7"/>
      <queryTableField id="2" name="Наименование заказчика" tableColumnId="8"/>
    </queryTableFields>
  </queryTableRefresh>
</queryTable>
</file>

<file path=xl/tables/_rels/table1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id="6" name="Кураторы" displayName="Кураторы" ref="A1:H13" totalsRowShown="0" dataDxfId="136">
  <autoFilter ref="A1:H13"/>
  <tableColumns count="8">
    <tableColumn id="1" name="№" dataDxfId="135"/>
    <tableColumn id="4" name="Организатор" dataDxfId="134"/>
    <tableColumn id="2" name="Курирующее подразделение" dataDxfId="133"/>
    <tableColumn id="3" name="Куратор" dataDxfId="132"/>
    <tableColumn id="6" name="Рабочий телефон " dataDxfId="131"/>
    <tableColumn id="7" name="Адрес электронной почты" dataDxfId="130"/>
    <tableColumn id="5" name="Кабинет" dataDxfId="129"/>
    <tableColumn id="8" name="ID Access" dataDxfId="128"/>
  </tableColumns>
  <tableStyleInfo name="TableStyleLight1" showFirstColumn="0" showLastColumn="0" showRowStripes="0" showColumnStripes="0"/>
</table>
</file>

<file path=xl/tables/table10.xml><?xml version="1.0" encoding="utf-8"?>
<table xmlns="http://schemas.openxmlformats.org/spreadsheetml/2006/main" id="5" name="СложностьНаправленияДеятельности" displayName="СложностьНаправленияДеятельности" ref="A13:A16" totalsRowShown="0" headerRowDxfId="4" dataDxfId="3">
  <autoFilter ref="A13:A16"/>
  <tableColumns count="1">
    <tableColumn id="1" name="Сложность направления деятельности" dataDxfId="2"/>
  </tableColumns>
  <tableStyleInfo name="TableStyleMedium2" showFirstColumn="0" showLastColumn="0" showRowStripes="0" showColumnStripes="0"/>
</table>
</file>

<file path=xl/tables/table11.xml><?xml version="1.0" encoding="utf-8"?>
<table xmlns="http://schemas.openxmlformats.org/spreadsheetml/2006/main" id="2" name="Заказчики" displayName="Заказчики" ref="A1:B26" tableType="queryTable" totalsRowShown="0">
  <autoFilter ref="A1:B26"/>
  <tableColumns count="2">
    <tableColumn id="7" uniqueName="7" name="№" queryTableFieldId="1" dataDxfId="1"/>
    <tableColumn id="8" uniqueName="8" name="Наименование заказчика" queryTableFieldId="2" dataDxfId="0"/>
  </tableColumns>
  <tableStyleInfo name="TableStyleMedium7" showFirstColumn="0" showLastColumn="0" showRowStripes="1" showColumnStripes="0"/>
</table>
</file>

<file path=xl/tables/table2.xml><?xml version="1.0" encoding="utf-8"?>
<table xmlns="http://schemas.openxmlformats.org/spreadsheetml/2006/main" id="1" name="Таблица14" displayName="Таблица14" ref="A2:G77" totalsRowShown="0" headerRowDxfId="127" dataDxfId="126">
  <autoFilter ref="A2:G77"/>
  <tableColumns count="7">
    <tableColumn id="1" name="№" dataDxfId="125"/>
    <tableColumn id="2" name="Наименование участника" dataDxfId="124"/>
    <tableColumn id="3" name="ИНН" dataDxfId="123"/>
    <tableColumn id="4" name="Город" dataDxfId="122"/>
    <tableColumn id="5" name="Контактная эл. почта" dataDxfId="121"/>
    <tableColumn id="6" name="Контактный телефон" dataDxfId="120"/>
    <tableColumn id="7" name="Имеется ли опыт работы с данным контрагентом" dataDxfId="119"/>
  </tableColumns>
  <tableStyleInfo name="TableStyleLight1" showFirstColumn="0" showLastColumn="0" showRowStripes="0" showColumnStripes="0"/>
</table>
</file>

<file path=xl/tables/table3.xml><?xml version="1.0" encoding="utf-8"?>
<table xmlns="http://schemas.openxmlformats.org/spreadsheetml/2006/main" id="9" name="ОсновныеДанныеАнкеты" displayName="ОсновныеДанныеАнкеты" ref="D2:D8" headerRowCount="0" totalsRowShown="0" headerRowDxfId="111" dataDxfId="110" tableBorderDxfId="109" totalsRowBorderDxfId="108">
  <tableColumns count="1">
    <tableColumn id="1" name="Столбец1" headerRowDxfId="107" dataDxfId="106"/>
  </tableColumns>
  <tableStyleInfo name="TableStyleLight1" showFirstColumn="0" showLastColumn="0" showRowStripes="0" showColumnStripes="0"/>
</table>
</file>

<file path=xl/tables/table4.xml><?xml version="1.0" encoding="utf-8"?>
<table xmlns="http://schemas.openxmlformats.org/spreadsheetml/2006/main" id="10" name="КонтактыАнкеты" displayName="КонтактыАнкеты" ref="D10:D19" headerRowCount="0" totalsRowShown="0" headerRowDxfId="105" dataDxfId="104" tableBorderDxfId="103">
  <tableColumns count="1">
    <tableColumn id="1" name="Столбец1" headerRowDxfId="102" dataDxfId="101"/>
  </tableColumns>
  <tableStyleInfo showFirstColumn="0" showLastColumn="0" showRowStripes="0" showColumnStripes="0"/>
</table>
</file>

<file path=xl/tables/table5.xml><?xml version="1.0" encoding="utf-8"?>
<table xmlns="http://schemas.openxmlformats.org/spreadsheetml/2006/main" id="11" name="СМСПиСанкцииАнкеты" displayName="СМСПиСанкцииАнкеты" ref="D21:D22" headerRowCount="0" totalsRowShown="0" headerRowDxfId="100" dataDxfId="99" tableBorderDxfId="98">
  <tableColumns count="1">
    <tableColumn id="1" name="Столбец1" headerRowDxfId="97" dataDxfId="96"/>
  </tableColumns>
  <tableStyleInfo showFirstColumn="0" showLastColumn="0" showRowStripes="0" showColumnStripes="0"/>
</table>
</file>

<file path=xl/tables/table6.xml><?xml version="1.0" encoding="utf-8"?>
<table xmlns="http://schemas.openxmlformats.org/spreadsheetml/2006/main" id="8" name="КоммерческоеПредложение" displayName="КоммерческоеПредложение" ref="B10:E19" headerRowDxfId="60" dataDxfId="59" totalsRowDxfId="58">
  <autoFilter ref="B10:E19"/>
  <tableColumns count="4">
    <tableColumn id="1" name="№" totalsRowLabel="Итог" dataDxfId="57"/>
    <tableColumn id="2" name="Коммерческий параметр" dataDxfId="56" totalsRowDxfId="55"/>
    <tableColumn id="3" name="Значение" dataDxfId="54"/>
    <tableColumn id="4" name="Единица измерения" totalsRowFunction="count" dataDxfId="53" totalsRowDxfId="52"/>
  </tableColumns>
  <tableStyleInfo name="TableStyleLight1" showFirstColumn="0" showLastColumn="0" showRowStripes="0" showColumnStripes="0"/>
</table>
</file>

<file path=xl/tables/table7.xml><?xml version="1.0" encoding="utf-8"?>
<table xmlns="http://schemas.openxmlformats.org/spreadsheetml/2006/main" id="7" name="ДекларацияОСоответствииУчастникаТребованиям" displayName="ДекларацияОСоответствииУчастникаТребованиям" ref="B9:F27" totalsRowShown="0" headerRowDxfId="30" dataDxfId="28" headerRowBorderDxfId="29" tableBorderDxfId="27">
  <autoFilter ref="B9:F27"/>
  <tableColumns count="5">
    <tableColumn id="1" name="№" dataDxfId="26"/>
    <tableColumn id="2" name="Требование" dataDxfId="25"/>
    <tableColumn id="3" name="Документы (сведения), подтверждающие соответствие требованию" dataDxfId="24"/>
    <tableColumn id="4" name="Соответствие требованию" dataDxfId="23"/>
    <tableColumn id="5" name="Документ " dataDxfId="22"/>
  </tableColumns>
  <tableStyleInfo name="TableStyleLight1" showFirstColumn="0" showLastColumn="0" showRowStripes="0" showColumnStripes="0"/>
</table>
</file>

<file path=xl/tables/table8.xml><?xml version="1.0" encoding="utf-8"?>
<table xmlns="http://schemas.openxmlformats.org/spreadsheetml/2006/main" id="3" name="ПодразделенияИФилиалы" displayName="ПодразделенияИФилиалы" ref="A2:F45" headerRowCount="0" totalsRowShown="0">
  <sortState ref="A2:E22">
    <sortCondition ref="A1:A22"/>
  </sortState>
  <tableColumns count="6">
    <tableColumn id="1" name="№" headerRowDxfId="19" dataDxfId="18"/>
    <tableColumn id="4" name="Заказчик" headerRowDxfId="17" dataDxfId="16" dataCellStyle="Обычный_Лист1"/>
    <tableColumn id="2" name="Подразделение заказчика" headerRowDxfId="15" dataDxfId="14"/>
    <tableColumn id="5" name="Код подразделения" headerRowDxfId="13" dataDxfId="12"/>
    <tableColumn id="6" name="Расшифровка" headerRowDxfId="11" dataDxfId="10"/>
    <tableColumn id="3" name="Местонахождение" headerRowDxfId="9" dataDxfId="8"/>
  </tableColumns>
  <tableStyleInfo name="TableStyleLight6" showFirstColumn="0" showLastColumn="0" showRowStripes="0" showColumnStripes="0"/>
</table>
</file>

<file path=xl/tables/table9.xml><?xml version="1.0" encoding="utf-8"?>
<table xmlns="http://schemas.openxmlformats.org/spreadsheetml/2006/main" id="4" name="НаправленияДеятельности" displayName="НаправленияДеятельности" ref="A1:A11" totalsRowShown="0" headerRowDxfId="7" dataDxfId="6">
  <autoFilter ref="A1:A11"/>
  <tableColumns count="1">
    <tableColumn id="1" name="Направление деятельности" dataDxfId="5"/>
  </tableColumns>
  <tableStyleInfo name="TableStyleMedium5" showFirstColumn="0" showLastColumn="0" showRowStripes="0"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8" Type="http://schemas.openxmlformats.org/officeDocument/2006/relationships/hyperlink" Target="mailto:spirin_ia@irkutskenergo.ru" TargetMode="External"/><Relationship Id="rId3" Type="http://schemas.openxmlformats.org/officeDocument/2006/relationships/hyperlink" Target="mailto:mironovskiy_ma@irkutskenergo.ru" TargetMode="External"/><Relationship Id="rId7" Type="http://schemas.openxmlformats.org/officeDocument/2006/relationships/hyperlink" Target="mailto:hodonovich@irkutskenergo.ru" TargetMode="External"/><Relationship Id="rId12" Type="http://schemas.openxmlformats.org/officeDocument/2006/relationships/printerSettings" Target="../printerSettings/printerSettings8.bin"/><Relationship Id="rId2" Type="http://schemas.openxmlformats.org/officeDocument/2006/relationships/hyperlink" Target="mailto:zasipkina_lv@irkutskenergo.ru" TargetMode="External"/><Relationship Id="rId1" Type="http://schemas.openxmlformats.org/officeDocument/2006/relationships/hyperlink" Target="mailto:dobezhina_nl@irkutskenergo.ru" TargetMode="External"/><Relationship Id="rId6" Type="http://schemas.openxmlformats.org/officeDocument/2006/relationships/hyperlink" Target="mailto:lukashova_ea@irkutskenergo.ru" TargetMode="External"/><Relationship Id="rId11" Type="http://schemas.openxmlformats.org/officeDocument/2006/relationships/hyperlink" Target="mailto:fursov_ki@irkutskenergo.ru" TargetMode="External"/><Relationship Id="rId5" Type="http://schemas.openxmlformats.org/officeDocument/2006/relationships/hyperlink" Target="mailto:cherednik_ap@irkutskenergo.ru" TargetMode="External"/><Relationship Id="rId10" Type="http://schemas.openxmlformats.org/officeDocument/2006/relationships/hyperlink" Target="mailto:mihailov-aa@irkutskenergo.ru" TargetMode="External"/><Relationship Id="rId4" Type="http://schemas.openxmlformats.org/officeDocument/2006/relationships/hyperlink" Target="mailto:yakovlev_ma@irkutskenergo.ru" TargetMode="External"/><Relationship Id="rId9" Type="http://schemas.openxmlformats.org/officeDocument/2006/relationships/hyperlink" Target="mailto:belizova-as@irkutskenergo.ru" TargetMode="External"/></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table" Target="../tables/table9.xml"/></Relationships>
</file>

<file path=xl/worksheets/_rels/sheet13.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3.xml.rels><?xml version="1.0" encoding="UTF-8" standalone="yes"?>
<Relationships xmlns="http://schemas.openxmlformats.org/package/2006/relationships"><Relationship Id="rId8" Type="http://schemas.openxmlformats.org/officeDocument/2006/relationships/hyperlink" Target="mailto:cherednik_ap@irkutskenergo.ru" TargetMode="External"/><Relationship Id="rId3" Type="http://schemas.openxmlformats.org/officeDocument/2006/relationships/hyperlink" Target="mailto:zimina_ln@irkutskenergo.ru" TargetMode="External"/><Relationship Id="rId7" Type="http://schemas.openxmlformats.org/officeDocument/2006/relationships/hyperlink" Target="mailto:yakovlev_ma@irkutskenergo.ru" TargetMode="External"/><Relationship Id="rId2" Type="http://schemas.openxmlformats.org/officeDocument/2006/relationships/hyperlink" Target="mailto:zasipkina_lv@irkutskenergo.ru" TargetMode="External"/><Relationship Id="rId1" Type="http://schemas.openxmlformats.org/officeDocument/2006/relationships/hyperlink" Target="mailto:dobezhina_nl@irkutskenergo.ru" TargetMode="External"/><Relationship Id="rId6" Type="http://schemas.openxmlformats.org/officeDocument/2006/relationships/hyperlink" Target="mailto:hodonovich@irkutskenergo.ru" TargetMode="External"/><Relationship Id="rId5" Type="http://schemas.openxmlformats.org/officeDocument/2006/relationships/hyperlink" Target="mailto:mironovskiy_ma@irkutskenergo.ru" TargetMode="External"/><Relationship Id="rId10" Type="http://schemas.openxmlformats.org/officeDocument/2006/relationships/table" Target="../tables/table1.xml"/><Relationship Id="rId4" Type="http://schemas.openxmlformats.org/officeDocument/2006/relationships/hyperlink" Target="mailto:lukashova_ea@irkutskenergo.ru" TargetMode="External"/><Relationship Id="rId9" Type="http://schemas.openxmlformats.org/officeDocument/2006/relationships/hyperlink" Target="mailto:sivokina-mv@irkutskenergo.ru" TargetMode="External"/></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4.bin"/><Relationship Id="rId4" Type="http://schemas.openxmlformats.org/officeDocument/2006/relationships/table" Target="../tables/table5.xml"/></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17">
    <tabColor rgb="FFFFFF00"/>
  </sheetPr>
  <dimension ref="A1:AH41"/>
  <sheetViews>
    <sheetView showGridLines="0" view="pageBreakPreview" zoomScale="90" zoomScaleNormal="50" zoomScaleSheetLayoutView="90" zoomScalePageLayoutView="85" workbookViewId="0">
      <pane ySplit="5" topLeftCell="A30" activePane="bottomLeft" state="frozen"/>
      <selection activeCell="D1" sqref="D1"/>
      <selection pane="bottomLeft" activeCell="F13" sqref="F13:N13"/>
    </sheetView>
  </sheetViews>
  <sheetFormatPr defaultColWidth="9.140625" defaultRowHeight="29.25" customHeight="1"/>
  <cols>
    <col min="1" max="2" width="2.140625" style="38" bestFit="1" customWidth="1"/>
    <col min="3" max="3" width="3" style="38" hidden="1" customWidth="1"/>
    <col min="4" max="4" width="5.140625" style="39" customWidth="1"/>
    <col min="5" max="5" width="43.42578125" style="38" customWidth="1"/>
    <col min="6" max="6" width="11.28515625" style="38" customWidth="1"/>
    <col min="7" max="14" width="11" style="38" customWidth="1"/>
    <col min="15" max="16" width="11.42578125" style="38" customWidth="1"/>
    <col min="17" max="28" width="10.28515625" style="38" customWidth="1"/>
    <col min="29" max="16384" width="9.140625" style="38"/>
  </cols>
  <sheetData>
    <row r="1" spans="1:34" s="31" customFormat="1" ht="18.75" customHeight="1">
      <c r="D1" s="192" t="s">
        <v>0</v>
      </c>
      <c r="E1" s="192"/>
      <c r="F1" s="192"/>
      <c r="G1" s="192"/>
      <c r="H1" s="192"/>
      <c r="I1" s="192"/>
      <c r="J1" s="192"/>
      <c r="K1" s="192"/>
      <c r="L1" s="192"/>
      <c r="M1" s="192"/>
      <c r="N1" s="192"/>
      <c r="O1" s="44"/>
      <c r="P1" s="44"/>
      <c r="Q1" s="44"/>
    </row>
    <row r="2" spans="1:34" s="31" customFormat="1" ht="18.75" customHeight="1">
      <c r="D2" s="193" t="s">
        <v>279</v>
      </c>
      <c r="E2" s="193"/>
      <c r="F2" s="193"/>
      <c r="G2" s="193"/>
      <c r="H2" s="193"/>
      <c r="I2" s="193"/>
      <c r="J2" s="193"/>
      <c r="K2" s="193"/>
      <c r="L2" s="193"/>
      <c r="M2" s="193"/>
      <c r="N2" s="193"/>
      <c r="O2" s="44"/>
      <c r="P2" s="44"/>
      <c r="Q2" s="44"/>
    </row>
    <row r="3" spans="1:34" s="31" customFormat="1" ht="18.75" customHeight="1">
      <c r="D3" s="193" t="s">
        <v>280</v>
      </c>
      <c r="E3" s="193"/>
      <c r="F3" s="193"/>
      <c r="G3" s="193"/>
      <c r="H3" s="193"/>
      <c r="I3" s="193"/>
      <c r="J3" s="193"/>
      <c r="K3" s="193"/>
      <c r="L3" s="193"/>
      <c r="M3" s="193"/>
      <c r="N3" s="193"/>
      <c r="O3" s="44"/>
      <c r="P3" s="44"/>
      <c r="Q3" s="44"/>
    </row>
    <row r="4" spans="1:34" s="31" customFormat="1" ht="21" customHeight="1">
      <c r="A4" s="33"/>
      <c r="B4" s="33"/>
      <c r="D4" s="195" t="s">
        <v>8</v>
      </c>
      <c r="E4" s="195"/>
      <c r="F4" s="195"/>
      <c r="G4" s="195"/>
      <c r="H4" s="195"/>
      <c r="I4" s="195"/>
      <c r="J4" s="195"/>
      <c r="K4" s="195"/>
      <c r="L4" s="195"/>
      <c r="M4" s="195"/>
      <c r="N4" s="195"/>
      <c r="O4" s="45"/>
      <c r="P4" s="45"/>
      <c r="Q4" s="45"/>
    </row>
    <row r="5" spans="1:34" s="31" customFormat="1" ht="29.25" customHeight="1" thickBot="1">
      <c r="A5" s="34"/>
      <c r="B5" s="34"/>
      <c r="C5" s="34"/>
      <c r="D5" s="194" t="s">
        <v>286</v>
      </c>
      <c r="E5" s="194"/>
      <c r="F5" s="194"/>
      <c r="G5" s="194"/>
      <c r="H5" s="194"/>
      <c r="I5" s="194"/>
      <c r="J5" s="194"/>
      <c r="K5" s="194"/>
      <c r="L5" s="194"/>
      <c r="M5" s="194"/>
      <c r="N5" s="194"/>
      <c r="O5" s="46"/>
      <c r="P5" s="46"/>
      <c r="Q5" s="46"/>
    </row>
    <row r="6" spans="1:34" s="31" customFormat="1" ht="29.25" customHeight="1">
      <c r="A6" s="35">
        <v>1</v>
      </c>
      <c r="B6" s="35">
        <v>1</v>
      </c>
      <c r="C6" s="34">
        <v>1</v>
      </c>
      <c r="D6" s="130">
        <v>1</v>
      </c>
      <c r="E6" s="131" t="s">
        <v>364</v>
      </c>
      <c r="F6" s="183" t="s">
        <v>411</v>
      </c>
      <c r="G6" s="183"/>
      <c r="H6" s="183"/>
      <c r="I6" s="183"/>
      <c r="J6" s="183"/>
      <c r="K6" s="183"/>
      <c r="L6" s="183"/>
      <c r="M6" s="183"/>
      <c r="N6" s="184"/>
      <c r="O6" s="47"/>
      <c r="P6" s="47"/>
      <c r="Q6" s="47"/>
      <c r="R6" s="36"/>
      <c r="S6" s="36"/>
      <c r="T6" s="36"/>
      <c r="U6" s="36"/>
      <c r="V6" s="36"/>
      <c r="W6" s="36"/>
      <c r="X6" s="36"/>
      <c r="Y6" s="36"/>
      <c r="Z6" s="36"/>
      <c r="AA6" s="36"/>
      <c r="AB6" s="36"/>
    </row>
    <row r="7" spans="1:34" s="31" customFormat="1" ht="29.25" customHeight="1">
      <c r="A7" s="35"/>
      <c r="B7" s="35"/>
      <c r="C7" s="34"/>
      <c r="D7" s="132">
        <f>D6+1</f>
        <v>2</v>
      </c>
      <c r="E7" s="56" t="s">
        <v>273</v>
      </c>
      <c r="F7" s="178" t="s">
        <v>412</v>
      </c>
      <c r="G7" s="178"/>
      <c r="H7" s="178"/>
      <c r="I7" s="178"/>
      <c r="J7" s="178"/>
      <c r="K7" s="178"/>
      <c r="L7" s="178"/>
      <c r="M7" s="178"/>
      <c r="N7" s="179"/>
      <c r="O7" s="47"/>
      <c r="P7" s="47"/>
      <c r="Q7" s="47"/>
      <c r="R7" s="36"/>
      <c r="S7" s="36"/>
      <c r="T7" s="36"/>
      <c r="U7" s="36"/>
      <c r="V7" s="36"/>
      <c r="W7" s="36"/>
      <c r="X7" s="36"/>
      <c r="Y7" s="36"/>
      <c r="Z7" s="36"/>
      <c r="AA7" s="36"/>
      <c r="AB7" s="36"/>
      <c r="AF7" s="36"/>
      <c r="AG7" s="36"/>
      <c r="AH7" s="36"/>
    </row>
    <row r="8" spans="1:34" s="31" customFormat="1" ht="29.25" customHeight="1">
      <c r="A8" s="35"/>
      <c r="B8" s="35"/>
      <c r="C8" s="34"/>
      <c r="D8" s="132">
        <f t="shared" ref="D8:D22" si="0">D7+1</f>
        <v>3</v>
      </c>
      <c r="E8" s="56" t="s">
        <v>365</v>
      </c>
      <c r="F8" s="178" t="s">
        <v>261</v>
      </c>
      <c r="G8" s="178"/>
      <c r="H8" s="178"/>
      <c r="I8" s="178"/>
      <c r="J8" s="178"/>
      <c r="K8" s="178"/>
      <c r="L8" s="178"/>
      <c r="M8" s="178"/>
      <c r="N8" s="179"/>
      <c r="O8" s="47"/>
      <c r="P8" s="47"/>
      <c r="Q8" s="47"/>
      <c r="R8" s="36"/>
      <c r="S8" s="36"/>
      <c r="T8" s="36"/>
      <c r="U8" s="36"/>
      <c r="V8" s="36"/>
      <c r="W8" s="36"/>
      <c r="X8" s="36"/>
      <c r="Y8" s="36"/>
      <c r="Z8" s="36"/>
      <c r="AA8" s="36"/>
      <c r="AE8" s="36"/>
      <c r="AF8" s="36"/>
      <c r="AG8" s="36"/>
    </row>
    <row r="9" spans="1:34" s="31" customFormat="1" ht="29.25" customHeight="1">
      <c r="A9" s="35"/>
      <c r="B9" s="35"/>
      <c r="C9" s="34"/>
      <c r="D9" s="132">
        <f t="shared" si="0"/>
        <v>4</v>
      </c>
      <c r="E9" s="56" t="s">
        <v>409</v>
      </c>
      <c r="F9" s="178" t="s">
        <v>261</v>
      </c>
      <c r="G9" s="178"/>
      <c r="H9" s="178"/>
      <c r="I9" s="178"/>
      <c r="J9" s="178"/>
      <c r="K9" s="178"/>
      <c r="L9" s="178"/>
      <c r="M9" s="178"/>
      <c r="N9" s="179"/>
      <c r="O9" s="162"/>
      <c r="P9" s="47"/>
      <c r="Q9" s="47"/>
      <c r="R9" s="36"/>
      <c r="S9" s="36"/>
      <c r="T9" s="36"/>
      <c r="U9" s="36"/>
      <c r="V9" s="36"/>
      <c r="W9" s="36"/>
      <c r="X9" s="36"/>
      <c r="Y9" s="36"/>
      <c r="Z9" s="36"/>
      <c r="AA9" s="36"/>
      <c r="AE9" s="36"/>
      <c r="AF9" s="36"/>
      <c r="AG9" s="36"/>
    </row>
    <row r="10" spans="1:34" s="31" customFormat="1" ht="29.25" customHeight="1" thickBot="1">
      <c r="A10" s="35">
        <v>1</v>
      </c>
      <c r="B10" s="35">
        <v>1</v>
      </c>
      <c r="C10" s="34">
        <v>2</v>
      </c>
      <c r="D10" s="133">
        <f t="shared" si="0"/>
        <v>5</v>
      </c>
      <c r="E10" s="134" t="s">
        <v>408</v>
      </c>
      <c r="F10" s="190" t="s">
        <v>413</v>
      </c>
      <c r="G10" s="190"/>
      <c r="H10" s="190"/>
      <c r="I10" s="190"/>
      <c r="J10" s="190"/>
      <c r="K10" s="190"/>
      <c r="L10" s="190"/>
      <c r="M10" s="190"/>
      <c r="N10" s="191"/>
      <c r="O10" s="47"/>
      <c r="P10" s="47"/>
      <c r="Q10" s="47"/>
      <c r="R10" s="36"/>
      <c r="S10" s="36"/>
      <c r="T10" s="36"/>
      <c r="U10" s="36"/>
      <c r="V10" s="36"/>
      <c r="W10" s="36"/>
      <c r="X10" s="36"/>
      <c r="Y10" s="36"/>
      <c r="Z10" s="36"/>
      <c r="AA10" s="36"/>
      <c r="AB10" s="36"/>
      <c r="AF10" s="36"/>
      <c r="AG10" s="36"/>
      <c r="AH10" s="36"/>
    </row>
    <row r="11" spans="1:34" s="31" customFormat="1" ht="29.25" customHeight="1">
      <c r="A11" s="35"/>
      <c r="B11" s="35"/>
      <c r="C11" s="35"/>
      <c r="D11" s="130">
        <f t="shared" si="0"/>
        <v>6</v>
      </c>
      <c r="E11" s="131" t="s">
        <v>1</v>
      </c>
      <c r="F11" s="183" t="s">
        <v>414</v>
      </c>
      <c r="G11" s="183"/>
      <c r="H11" s="183"/>
      <c r="I11" s="183"/>
      <c r="J11" s="183"/>
      <c r="K11" s="183"/>
      <c r="L11" s="183"/>
      <c r="M11" s="183"/>
      <c r="N11" s="184"/>
      <c r="O11" s="48"/>
      <c r="P11" s="48"/>
      <c r="Q11" s="48"/>
      <c r="R11" s="36"/>
      <c r="S11" s="36"/>
      <c r="T11" s="36"/>
      <c r="U11" s="36"/>
      <c r="V11" s="36"/>
      <c r="W11" s="36"/>
      <c r="X11" s="36"/>
      <c r="Y11" s="36"/>
      <c r="Z11" s="36"/>
      <c r="AA11" s="36"/>
      <c r="AB11" s="36"/>
      <c r="AF11" s="36"/>
      <c r="AG11" s="36"/>
      <c r="AH11" s="36"/>
    </row>
    <row r="12" spans="1:34" s="31" customFormat="1" ht="29.25" customHeight="1">
      <c r="A12" s="35"/>
      <c r="B12" s="35"/>
      <c r="C12" s="35"/>
      <c r="D12" s="132">
        <f t="shared" si="0"/>
        <v>7</v>
      </c>
      <c r="E12" s="56" t="s">
        <v>366</v>
      </c>
      <c r="F12" s="188" t="s">
        <v>443</v>
      </c>
      <c r="G12" s="188"/>
      <c r="H12" s="188"/>
      <c r="I12" s="188"/>
      <c r="J12" s="188"/>
      <c r="K12" s="188"/>
      <c r="L12" s="188"/>
      <c r="M12" s="188"/>
      <c r="N12" s="189"/>
      <c r="O12" s="48"/>
      <c r="P12" s="48"/>
      <c r="Q12" s="48"/>
      <c r="R12" s="36"/>
      <c r="S12" s="36"/>
      <c r="T12" s="36"/>
      <c r="U12" s="36"/>
      <c r="V12" s="36"/>
      <c r="W12" s="36"/>
      <c r="X12" s="36"/>
      <c r="Y12" s="36"/>
      <c r="Z12" s="36"/>
      <c r="AA12" s="36"/>
      <c r="AB12" s="36"/>
      <c r="AF12" s="36"/>
      <c r="AG12" s="36"/>
      <c r="AH12" s="36"/>
    </row>
    <row r="13" spans="1:34" s="31" customFormat="1" ht="29.25" customHeight="1">
      <c r="A13" s="35"/>
      <c r="B13" s="35"/>
      <c r="C13" s="35"/>
      <c r="D13" s="132">
        <f t="shared" si="0"/>
        <v>8</v>
      </c>
      <c r="E13" s="56" t="s">
        <v>274</v>
      </c>
      <c r="F13" s="188" t="s">
        <v>415</v>
      </c>
      <c r="G13" s="188"/>
      <c r="H13" s="188"/>
      <c r="I13" s="188"/>
      <c r="J13" s="188"/>
      <c r="K13" s="188"/>
      <c r="L13" s="188"/>
      <c r="M13" s="188"/>
      <c r="N13" s="189"/>
      <c r="O13" s="44"/>
      <c r="P13" s="44"/>
      <c r="Q13" s="44"/>
    </row>
    <row r="14" spans="1:34" s="31" customFormat="1" ht="29.25" customHeight="1" thickBot="1">
      <c r="A14" s="35"/>
      <c r="B14" s="35"/>
      <c r="C14" s="35"/>
      <c r="D14" s="132">
        <f t="shared" si="0"/>
        <v>9</v>
      </c>
      <c r="E14" s="56" t="s">
        <v>357</v>
      </c>
      <c r="F14" s="185" t="s">
        <v>314</v>
      </c>
      <c r="G14" s="186"/>
      <c r="H14" s="186"/>
      <c r="I14" s="186"/>
      <c r="J14" s="186"/>
      <c r="K14" s="186"/>
      <c r="L14" s="186"/>
      <c r="M14" s="186"/>
      <c r="N14" s="187"/>
      <c r="O14" s="104"/>
      <c r="P14" s="104"/>
      <c r="Q14" s="104"/>
      <c r="R14" s="104"/>
      <c r="S14" s="104"/>
      <c r="T14" s="104"/>
      <c r="U14" s="104"/>
      <c r="V14" s="104"/>
      <c r="W14" s="104"/>
      <c r="X14" s="104"/>
      <c r="Y14" s="104"/>
      <c r="Z14" s="104"/>
      <c r="AA14" s="37"/>
      <c r="AB14" s="37"/>
    </row>
    <row r="15" spans="1:34" s="31" customFormat="1" ht="29.25" customHeight="1">
      <c r="A15" s="35"/>
      <c r="B15" s="35"/>
      <c r="C15" s="35"/>
      <c r="D15" s="130">
        <f>D14+1</f>
        <v>10</v>
      </c>
      <c r="E15" s="131" t="s">
        <v>184</v>
      </c>
      <c r="F15" s="183">
        <v>120000</v>
      </c>
      <c r="G15" s="183"/>
      <c r="H15" s="183"/>
      <c r="I15" s="183"/>
      <c r="J15" s="183"/>
      <c r="K15" s="183"/>
      <c r="L15" s="183"/>
      <c r="M15" s="183"/>
      <c r="N15" s="184"/>
      <c r="O15" s="49"/>
      <c r="P15" s="49"/>
      <c r="Q15" s="49"/>
      <c r="R15" s="36"/>
      <c r="S15" s="36"/>
      <c r="T15" s="36"/>
      <c r="U15" s="36"/>
      <c r="V15" s="36"/>
      <c r="W15" s="36"/>
      <c r="X15" s="36"/>
      <c r="Y15" s="36"/>
      <c r="Z15" s="36"/>
      <c r="AA15" s="36"/>
      <c r="AB15" s="36"/>
      <c r="AF15" s="36"/>
      <c r="AG15" s="36"/>
      <c r="AH15" s="36"/>
    </row>
    <row r="16" spans="1:34" s="31" customFormat="1" ht="29.25" customHeight="1">
      <c r="A16" s="35"/>
      <c r="B16" s="35"/>
      <c r="C16" s="35"/>
      <c r="D16" s="132">
        <f t="shared" si="0"/>
        <v>11</v>
      </c>
      <c r="E16" s="56" t="s">
        <v>407</v>
      </c>
      <c r="F16" s="188">
        <v>24000</v>
      </c>
      <c r="G16" s="188"/>
      <c r="H16" s="188"/>
      <c r="I16" s="188"/>
      <c r="J16" s="188"/>
      <c r="K16" s="188"/>
      <c r="L16" s="188"/>
      <c r="M16" s="188"/>
      <c r="N16" s="189"/>
      <c r="O16" s="49"/>
      <c r="P16" s="49"/>
      <c r="Q16" s="49"/>
    </row>
    <row r="17" spans="1:34" s="31" customFormat="1" ht="29.25" customHeight="1">
      <c r="A17" s="35"/>
      <c r="B17" s="35"/>
      <c r="C17" s="35"/>
      <c r="D17" s="132">
        <f t="shared" si="0"/>
        <v>12</v>
      </c>
      <c r="E17" s="56" t="s">
        <v>410</v>
      </c>
      <c r="F17" s="178">
        <v>144000</v>
      </c>
      <c r="G17" s="178"/>
      <c r="H17" s="178"/>
      <c r="I17" s="178"/>
      <c r="J17" s="178"/>
      <c r="K17" s="178"/>
      <c r="L17" s="178"/>
      <c r="M17" s="178"/>
      <c r="N17" s="179"/>
      <c r="O17" s="49"/>
      <c r="P17" s="49"/>
      <c r="Q17" s="49"/>
      <c r="R17" s="36"/>
      <c r="S17" s="36"/>
      <c r="T17" s="36"/>
      <c r="U17" s="36"/>
      <c r="V17" s="36"/>
      <c r="W17" s="36"/>
      <c r="X17" s="36"/>
      <c r="Y17" s="36"/>
      <c r="Z17" s="36"/>
      <c r="AA17" s="36"/>
      <c r="AB17" s="36"/>
      <c r="AF17" s="36"/>
      <c r="AG17" s="36"/>
      <c r="AH17" s="36"/>
    </row>
    <row r="18" spans="1:34" s="31" customFormat="1" ht="29.25" customHeight="1">
      <c r="A18" s="35"/>
      <c r="B18" s="35"/>
      <c r="C18" s="35"/>
      <c r="D18" s="132">
        <f t="shared" si="0"/>
        <v>13</v>
      </c>
      <c r="E18" s="56" t="s">
        <v>260</v>
      </c>
      <c r="F18" s="178" t="s">
        <v>416</v>
      </c>
      <c r="G18" s="178"/>
      <c r="H18" s="178"/>
      <c r="I18" s="178"/>
      <c r="J18" s="178"/>
      <c r="K18" s="178"/>
      <c r="L18" s="178"/>
      <c r="M18" s="178"/>
      <c r="N18" s="179"/>
      <c r="O18" s="49"/>
      <c r="P18" s="49"/>
      <c r="Q18" s="49"/>
    </row>
    <row r="19" spans="1:34" s="31" customFormat="1" ht="29.25" customHeight="1" thickBot="1">
      <c r="A19" s="35"/>
      <c r="B19" s="35"/>
      <c r="C19" s="35"/>
      <c r="D19" s="132">
        <f t="shared" si="0"/>
        <v>14</v>
      </c>
      <c r="E19" s="134" t="s">
        <v>169</v>
      </c>
      <c r="F19" s="180" t="s">
        <v>417</v>
      </c>
      <c r="G19" s="181"/>
      <c r="H19" s="181"/>
      <c r="I19" s="181"/>
      <c r="J19" s="181"/>
      <c r="K19" s="181"/>
      <c r="L19" s="181"/>
      <c r="M19" s="181"/>
      <c r="N19" s="182"/>
      <c r="O19" s="44"/>
      <c r="P19" s="44"/>
      <c r="Q19" s="44"/>
    </row>
    <row r="20" spans="1:34" s="31" customFormat="1" ht="29.25" customHeight="1">
      <c r="A20" s="35"/>
      <c r="B20" s="35"/>
      <c r="C20" s="35"/>
      <c r="D20" s="130">
        <f t="shared" si="0"/>
        <v>15</v>
      </c>
      <c r="E20" s="131" t="s">
        <v>368</v>
      </c>
      <c r="F20" s="175">
        <v>3</v>
      </c>
      <c r="G20" s="176"/>
      <c r="H20" s="176"/>
      <c r="I20" s="176"/>
      <c r="J20" s="176"/>
      <c r="K20" s="176"/>
      <c r="L20" s="176"/>
      <c r="M20" s="176"/>
      <c r="N20" s="177"/>
      <c r="O20" s="169"/>
      <c r="P20" s="169"/>
      <c r="Q20" s="169"/>
      <c r="R20" s="169"/>
      <c r="S20" s="169"/>
      <c r="T20" s="169"/>
      <c r="U20" s="169"/>
      <c r="V20" s="169"/>
      <c r="W20" s="169"/>
      <c r="X20" s="169"/>
      <c r="Y20" s="169"/>
      <c r="Z20" s="169"/>
      <c r="AA20" s="37"/>
      <c r="AB20" s="37"/>
    </row>
    <row r="21" spans="1:34" s="31" customFormat="1" ht="29.25" customHeight="1">
      <c r="A21" s="35"/>
      <c r="B21" s="35"/>
      <c r="C21" s="35"/>
      <c r="D21" s="132">
        <f t="shared" si="0"/>
        <v>16</v>
      </c>
      <c r="E21" s="56" t="s">
        <v>257</v>
      </c>
      <c r="F21" s="170" t="s">
        <v>418</v>
      </c>
      <c r="G21" s="170"/>
      <c r="H21" s="170"/>
      <c r="I21" s="170"/>
      <c r="J21" s="170"/>
      <c r="K21" s="170"/>
      <c r="L21" s="170"/>
      <c r="M21" s="170"/>
      <c r="N21" s="171"/>
      <c r="O21" s="169"/>
      <c r="P21" s="169"/>
      <c r="Q21" s="169"/>
      <c r="R21" s="169"/>
      <c r="S21" s="169"/>
      <c r="T21" s="169"/>
      <c r="U21" s="169"/>
      <c r="V21" s="169"/>
      <c r="W21" s="169"/>
      <c r="X21" s="169"/>
      <c r="Y21" s="169"/>
      <c r="Z21" s="169"/>
      <c r="AA21" s="37"/>
      <c r="AB21" s="37"/>
    </row>
    <row r="22" spans="1:34" ht="29.25" customHeight="1" thickBot="1">
      <c r="A22" s="35"/>
      <c r="B22" s="35"/>
      <c r="C22" s="35"/>
      <c r="D22" s="133">
        <f t="shared" si="0"/>
        <v>17</v>
      </c>
      <c r="E22" s="135" t="s">
        <v>367</v>
      </c>
      <c r="F22" s="172" t="s">
        <v>419</v>
      </c>
      <c r="G22" s="173"/>
      <c r="H22" s="173"/>
      <c r="I22" s="173"/>
      <c r="J22" s="173"/>
      <c r="K22" s="173"/>
      <c r="L22" s="173"/>
      <c r="M22" s="173"/>
      <c r="N22" s="174"/>
      <c r="O22" s="50"/>
      <c r="P22" s="50"/>
      <c r="Q22" s="50"/>
    </row>
    <row r="23" spans="1:34" ht="29.25" customHeight="1">
      <c r="E23" s="168" t="s">
        <v>275</v>
      </c>
      <c r="F23" s="168"/>
      <c r="G23" s="168"/>
      <c r="H23" s="168"/>
      <c r="I23" s="168"/>
      <c r="J23" s="168"/>
      <c r="K23" s="168"/>
      <c r="L23" s="168"/>
      <c r="M23" s="168"/>
      <c r="N23" s="168"/>
      <c r="O23" s="42"/>
      <c r="P23" s="42"/>
      <c r="Q23" s="42"/>
      <c r="R23" s="42"/>
      <c r="S23" s="42"/>
      <c r="T23" s="42"/>
      <c r="U23" s="42"/>
      <c r="V23" s="42"/>
      <c r="W23" s="42"/>
      <c r="X23" s="42"/>
      <c r="Y23" s="42"/>
      <c r="Z23" s="42"/>
      <c r="AA23" s="42"/>
      <c r="AB23" s="42"/>
      <c r="AC23" s="42"/>
      <c r="AD23" s="42"/>
      <c r="AE23" s="42"/>
    </row>
    <row r="24" spans="1:34" ht="51" customHeight="1">
      <c r="D24" s="39">
        <v>1</v>
      </c>
      <c r="E24" s="165" t="s">
        <v>267</v>
      </c>
      <c r="F24" s="166"/>
      <c r="G24" s="166"/>
      <c r="H24" s="166"/>
      <c r="I24" s="166"/>
      <c r="J24" s="166"/>
      <c r="K24" s="167"/>
      <c r="L24" s="163" t="s">
        <v>313</v>
      </c>
      <c r="M24" s="164"/>
      <c r="N24" s="164"/>
      <c r="O24" s="42"/>
      <c r="P24" s="42"/>
      <c r="Q24" s="42"/>
      <c r="R24" s="42"/>
      <c r="S24" s="42"/>
      <c r="T24" s="42"/>
      <c r="U24" s="42"/>
      <c r="V24" s="42"/>
      <c r="W24" s="42"/>
      <c r="X24" s="42"/>
      <c r="Y24" s="42"/>
      <c r="Z24" s="42"/>
      <c r="AA24" s="42"/>
      <c r="AB24" s="42"/>
      <c r="AC24" s="42"/>
      <c r="AD24" s="42"/>
      <c r="AE24" s="42"/>
    </row>
    <row r="25" spans="1:34" ht="51" customHeight="1">
      <c r="D25" s="39">
        <v>2</v>
      </c>
      <c r="E25" s="165" t="s">
        <v>268</v>
      </c>
      <c r="F25" s="166"/>
      <c r="G25" s="166"/>
      <c r="H25" s="166"/>
      <c r="I25" s="166"/>
      <c r="J25" s="166"/>
      <c r="K25" s="167"/>
      <c r="L25" s="163" t="s">
        <v>313</v>
      </c>
      <c r="M25" s="164"/>
      <c r="N25" s="164"/>
      <c r="O25" s="42"/>
      <c r="P25" s="42"/>
      <c r="Q25" s="42"/>
      <c r="R25" s="42"/>
      <c r="S25" s="42"/>
      <c r="T25" s="42"/>
      <c r="U25" s="42"/>
      <c r="V25" s="42"/>
      <c r="W25" s="42"/>
      <c r="X25" s="42"/>
      <c r="Y25" s="42"/>
      <c r="Z25" s="42"/>
      <c r="AA25" s="42"/>
      <c r="AB25" s="42"/>
      <c r="AC25" s="42"/>
      <c r="AD25" s="42"/>
      <c r="AE25" s="42"/>
    </row>
    <row r="26" spans="1:34" ht="51" customHeight="1">
      <c r="D26" s="39">
        <v>3</v>
      </c>
      <c r="E26" s="165" t="s">
        <v>269</v>
      </c>
      <c r="F26" s="166"/>
      <c r="G26" s="166"/>
      <c r="H26" s="166"/>
      <c r="I26" s="166"/>
      <c r="J26" s="166"/>
      <c r="K26" s="167"/>
      <c r="L26" s="163" t="s">
        <v>313</v>
      </c>
      <c r="M26" s="164"/>
      <c r="N26" s="164"/>
      <c r="O26" s="42"/>
      <c r="P26" s="42"/>
      <c r="Q26" s="42"/>
      <c r="R26" s="42"/>
      <c r="S26" s="42"/>
      <c r="T26" s="42"/>
      <c r="U26" s="42"/>
      <c r="V26" s="42"/>
      <c r="W26" s="42"/>
      <c r="X26" s="42"/>
      <c r="Y26" s="42"/>
      <c r="Z26" s="42"/>
      <c r="AA26" s="42"/>
      <c r="AB26" s="42"/>
      <c r="AC26" s="42"/>
      <c r="AD26" s="42"/>
      <c r="AE26" s="42"/>
    </row>
    <row r="27" spans="1:34" ht="51" customHeight="1">
      <c r="D27" s="39">
        <v>4</v>
      </c>
      <c r="E27" s="165" t="s">
        <v>289</v>
      </c>
      <c r="F27" s="166"/>
      <c r="G27" s="166"/>
      <c r="H27" s="166"/>
      <c r="I27" s="166"/>
      <c r="J27" s="166"/>
      <c r="K27" s="167"/>
      <c r="L27" s="163" t="s">
        <v>313</v>
      </c>
      <c r="M27" s="164"/>
      <c r="N27" s="164"/>
    </row>
    <row r="28" spans="1:34" ht="51" customHeight="1">
      <c r="D28" s="39">
        <v>5</v>
      </c>
      <c r="E28" s="165" t="s">
        <v>290</v>
      </c>
      <c r="F28" s="166"/>
      <c r="G28" s="166"/>
      <c r="H28" s="166"/>
      <c r="I28" s="166"/>
      <c r="J28" s="166"/>
      <c r="K28" s="167"/>
      <c r="L28" s="163" t="s">
        <v>313</v>
      </c>
      <c r="M28" s="164"/>
      <c r="N28" s="164"/>
    </row>
    <row r="29" spans="1:34" ht="51" customHeight="1">
      <c r="D29" s="39">
        <v>6</v>
      </c>
      <c r="E29" s="165" t="s">
        <v>291</v>
      </c>
      <c r="F29" s="166"/>
      <c r="G29" s="166"/>
      <c r="H29" s="166"/>
      <c r="I29" s="166"/>
      <c r="J29" s="166"/>
      <c r="K29" s="167"/>
      <c r="L29" s="163" t="s">
        <v>313</v>
      </c>
      <c r="M29" s="164"/>
      <c r="N29" s="164"/>
    </row>
    <row r="30" spans="1:34" ht="73.5" customHeight="1">
      <c r="D30" s="39">
        <v>7</v>
      </c>
      <c r="E30" s="165" t="s">
        <v>296</v>
      </c>
      <c r="F30" s="166"/>
      <c r="G30" s="166"/>
      <c r="H30" s="166"/>
      <c r="I30" s="166"/>
      <c r="J30" s="166"/>
      <c r="K30" s="167"/>
      <c r="L30" s="163" t="s">
        <v>313</v>
      </c>
      <c r="M30" s="164"/>
      <c r="N30" s="164"/>
    </row>
    <row r="31" spans="1:34" ht="73.5" customHeight="1">
      <c r="D31" s="39">
        <v>8</v>
      </c>
      <c r="E31" s="165" t="s">
        <v>270</v>
      </c>
      <c r="F31" s="166"/>
      <c r="G31" s="166"/>
      <c r="H31" s="166"/>
      <c r="I31" s="166"/>
      <c r="J31" s="166"/>
      <c r="K31" s="167"/>
      <c r="L31" s="163" t="s">
        <v>313</v>
      </c>
      <c r="M31" s="164"/>
      <c r="N31" s="164"/>
    </row>
    <row r="32" spans="1:34" ht="81.75" customHeight="1">
      <c r="D32" s="39">
        <v>9</v>
      </c>
      <c r="E32" s="165" t="s">
        <v>298</v>
      </c>
      <c r="F32" s="166"/>
      <c r="G32" s="166"/>
      <c r="H32" s="166"/>
      <c r="I32" s="166"/>
      <c r="J32" s="166"/>
      <c r="K32" s="167"/>
      <c r="L32" s="163" t="s">
        <v>314</v>
      </c>
      <c r="M32" s="164"/>
      <c r="N32" s="164"/>
    </row>
    <row r="33" spans="4:14" ht="29.25" customHeight="1">
      <c r="D33" s="39">
        <v>10</v>
      </c>
      <c r="E33" s="165" t="s">
        <v>299</v>
      </c>
      <c r="F33" s="166"/>
      <c r="G33" s="166"/>
      <c r="H33" s="166"/>
      <c r="I33" s="166"/>
      <c r="J33" s="166"/>
      <c r="K33" s="167"/>
      <c r="L33" s="163" t="s">
        <v>314</v>
      </c>
      <c r="M33" s="164"/>
      <c r="N33" s="164"/>
    </row>
    <row r="34" spans="4:14" ht="29.25" customHeight="1">
      <c r="D34" s="39">
        <v>11</v>
      </c>
      <c r="E34" s="165" t="s">
        <v>301</v>
      </c>
      <c r="F34" s="166"/>
      <c r="G34" s="166"/>
      <c r="H34" s="166"/>
      <c r="I34" s="166"/>
      <c r="J34" s="166"/>
      <c r="K34" s="167"/>
      <c r="L34" s="163" t="s">
        <v>313</v>
      </c>
      <c r="M34" s="164"/>
      <c r="N34" s="164"/>
    </row>
    <row r="35" spans="4:14" ht="29.25" customHeight="1">
      <c r="D35" s="39">
        <v>12</v>
      </c>
      <c r="E35" s="165" t="s">
        <v>303</v>
      </c>
      <c r="F35" s="166"/>
      <c r="G35" s="166"/>
      <c r="H35" s="166"/>
      <c r="I35" s="166"/>
      <c r="J35" s="166"/>
      <c r="K35" s="167"/>
      <c r="L35" s="163" t="s">
        <v>313</v>
      </c>
      <c r="M35" s="164"/>
      <c r="N35" s="164"/>
    </row>
    <row r="36" spans="4:14" ht="29.25" customHeight="1">
      <c r="D36" s="39">
        <v>13</v>
      </c>
      <c r="E36" s="165" t="s">
        <v>304</v>
      </c>
      <c r="F36" s="166"/>
      <c r="G36" s="166"/>
      <c r="H36" s="166"/>
      <c r="I36" s="166"/>
      <c r="J36" s="166"/>
      <c r="K36" s="167"/>
      <c r="L36" s="163" t="s">
        <v>314</v>
      </c>
      <c r="M36" s="164"/>
      <c r="N36" s="164"/>
    </row>
    <row r="37" spans="4:14" ht="29.25" customHeight="1">
      <c r="D37" s="39">
        <v>14</v>
      </c>
      <c r="E37" s="165" t="s">
        <v>369</v>
      </c>
      <c r="F37" s="166"/>
      <c r="G37" s="166"/>
      <c r="H37" s="166"/>
      <c r="I37" s="166"/>
      <c r="J37" s="166"/>
      <c r="K37" s="167"/>
      <c r="L37" s="163" t="s">
        <v>314</v>
      </c>
      <c r="M37" s="164"/>
      <c r="N37" s="164"/>
    </row>
    <row r="38" spans="4:14" ht="29.25" customHeight="1">
      <c r="D38" s="39">
        <v>15</v>
      </c>
      <c r="E38" s="165" t="s">
        <v>306</v>
      </c>
      <c r="F38" s="166"/>
      <c r="G38" s="166"/>
      <c r="H38" s="166"/>
      <c r="I38" s="166"/>
      <c r="J38" s="166"/>
      <c r="K38" s="167"/>
      <c r="L38" s="163" t="s">
        <v>314</v>
      </c>
      <c r="M38" s="164"/>
      <c r="N38" s="164"/>
    </row>
    <row r="39" spans="4:14" ht="29.25" customHeight="1">
      <c r="D39" s="39">
        <v>16</v>
      </c>
      <c r="E39" s="165" t="s">
        <v>307</v>
      </c>
      <c r="F39" s="166"/>
      <c r="G39" s="166"/>
      <c r="H39" s="166"/>
      <c r="I39" s="166"/>
      <c r="J39" s="166"/>
      <c r="K39" s="167"/>
      <c r="L39" s="163" t="s">
        <v>313</v>
      </c>
      <c r="M39" s="164"/>
      <c r="N39" s="164"/>
    </row>
    <row r="40" spans="4:14" ht="29.25" customHeight="1">
      <c r="D40" s="39">
        <v>17</v>
      </c>
      <c r="E40" s="165" t="s">
        <v>310</v>
      </c>
      <c r="F40" s="166"/>
      <c r="G40" s="166"/>
      <c r="H40" s="166"/>
      <c r="I40" s="166"/>
      <c r="J40" s="166"/>
      <c r="K40" s="167"/>
      <c r="L40" s="163" t="s">
        <v>314</v>
      </c>
      <c r="M40" s="164"/>
      <c r="N40" s="164"/>
    </row>
    <row r="41" spans="4:14" ht="29.25" customHeight="1">
      <c r="D41" s="39">
        <v>18</v>
      </c>
      <c r="E41" s="165" t="s">
        <v>311</v>
      </c>
      <c r="F41" s="166"/>
      <c r="G41" s="166"/>
      <c r="H41" s="166"/>
      <c r="I41" s="166"/>
      <c r="J41" s="166"/>
      <c r="K41" s="167"/>
      <c r="L41" s="163" t="s">
        <v>313</v>
      </c>
      <c r="M41" s="164"/>
      <c r="N41" s="164"/>
    </row>
  </sheetData>
  <sheetProtection formatCells="0" formatColumns="0" formatRows="0" insertHyperlinks="0" deleteRows="0"/>
  <mergeCells count="61">
    <mergeCell ref="E36:K36"/>
    <mergeCell ref="E37:K37"/>
    <mergeCell ref="E38:K38"/>
    <mergeCell ref="E39:K39"/>
    <mergeCell ref="E40:K40"/>
    <mergeCell ref="E31:K31"/>
    <mergeCell ref="E32:K32"/>
    <mergeCell ref="E33:K33"/>
    <mergeCell ref="E34:K34"/>
    <mergeCell ref="E35:K35"/>
    <mergeCell ref="L28:N28"/>
    <mergeCell ref="E25:K25"/>
    <mergeCell ref="E26:K26"/>
    <mergeCell ref="E27:K27"/>
    <mergeCell ref="E28:K28"/>
    <mergeCell ref="L27:N27"/>
    <mergeCell ref="L25:N25"/>
    <mergeCell ref="L26:N26"/>
    <mergeCell ref="E41:K41"/>
    <mergeCell ref="L29:N29"/>
    <mergeCell ref="L36:N36"/>
    <mergeCell ref="L37:N37"/>
    <mergeCell ref="L30:N30"/>
    <mergeCell ref="L31:N31"/>
    <mergeCell ref="L32:N32"/>
    <mergeCell ref="L33:N33"/>
    <mergeCell ref="L34:N34"/>
    <mergeCell ref="L35:N35"/>
    <mergeCell ref="L38:N38"/>
    <mergeCell ref="L39:N39"/>
    <mergeCell ref="L40:N40"/>
    <mergeCell ref="L41:N41"/>
    <mergeCell ref="E29:K29"/>
    <mergeCell ref="E30:K30"/>
    <mergeCell ref="D1:N1"/>
    <mergeCell ref="F6:N6"/>
    <mergeCell ref="D2:N2"/>
    <mergeCell ref="D3:N3"/>
    <mergeCell ref="D5:N5"/>
    <mergeCell ref="D4:N4"/>
    <mergeCell ref="O20:Z20"/>
    <mergeCell ref="F22:N22"/>
    <mergeCell ref="F20:N20"/>
    <mergeCell ref="F7:N7"/>
    <mergeCell ref="F8:N8"/>
    <mergeCell ref="F19:N19"/>
    <mergeCell ref="F18:N18"/>
    <mergeCell ref="F11:N11"/>
    <mergeCell ref="F15:N15"/>
    <mergeCell ref="F14:N14"/>
    <mergeCell ref="F12:N12"/>
    <mergeCell ref="F13:N13"/>
    <mergeCell ref="F10:N10"/>
    <mergeCell ref="F9:N9"/>
    <mergeCell ref="F17:N17"/>
    <mergeCell ref="F16:N16"/>
    <mergeCell ref="L24:N24"/>
    <mergeCell ref="E24:K24"/>
    <mergeCell ref="E23:N23"/>
    <mergeCell ref="O21:Z21"/>
    <mergeCell ref="F21:N21"/>
  </mergeCells>
  <conditionalFormatting sqref="F22:N22 F6:N8 F10:N11 F16:N19">
    <cfRule type="containsBlanks" dxfId="150" priority="69">
      <formula>LEN(TRIM(F6))=0</formula>
    </cfRule>
  </conditionalFormatting>
  <conditionalFormatting sqref="F21">
    <cfRule type="containsBlanks" dxfId="149" priority="60">
      <formula>LEN(TRIM(F21))=0</formula>
    </cfRule>
  </conditionalFormatting>
  <conditionalFormatting sqref="F20">
    <cfRule type="containsBlanks" dxfId="148" priority="25">
      <formula>LEN(TRIM(F20))=0</formula>
    </cfRule>
  </conditionalFormatting>
  <conditionalFormatting sqref="E24:N41">
    <cfRule type="expression" dxfId="147" priority="21">
      <formula>$L24="Не требуется"</formula>
    </cfRule>
  </conditionalFormatting>
  <conditionalFormatting sqref="L29">
    <cfRule type="containsBlanks" dxfId="146" priority="18">
      <formula>LEN(TRIM(L29))=0</formula>
    </cfRule>
  </conditionalFormatting>
  <conditionalFormatting sqref="L24:L28">
    <cfRule type="containsBlanks" dxfId="145" priority="16">
      <formula>LEN(TRIM(L24))=0</formula>
    </cfRule>
  </conditionalFormatting>
  <conditionalFormatting sqref="L30:L41">
    <cfRule type="containsBlanks" dxfId="144" priority="15">
      <formula>LEN(TRIM(L30))=0</formula>
    </cfRule>
  </conditionalFormatting>
  <conditionalFormatting sqref="F14">
    <cfRule type="containsBlanks" dxfId="143" priority="13">
      <formula>LEN(TRIM(F14))=0</formula>
    </cfRule>
  </conditionalFormatting>
  <conditionalFormatting sqref="F12:N12">
    <cfRule type="containsBlanks" dxfId="142" priority="12">
      <formula>LEN(TRIM(F12))=0</formula>
    </cfRule>
  </conditionalFormatting>
  <conditionalFormatting sqref="F13:N13">
    <cfRule type="containsBlanks" dxfId="141" priority="11">
      <formula>LEN(TRIM(F13))=0</formula>
    </cfRule>
  </conditionalFormatting>
  <conditionalFormatting sqref="F9:N9">
    <cfRule type="containsBlanks" dxfId="140" priority="7">
      <formula>LEN(TRIM(F9))=0</formula>
    </cfRule>
  </conditionalFormatting>
  <conditionalFormatting sqref="O9">
    <cfRule type="expression" dxfId="139" priority="5">
      <formula>AND(CELL("защита", O9)=0, NOT(ISBLANK(O9)))</formula>
    </cfRule>
    <cfRule type="expression" dxfId="138" priority="6">
      <formula>AND(CELL("защита", O9)=0, ISBLANK(O9))</formula>
    </cfRule>
  </conditionalFormatting>
  <conditionalFormatting sqref="F15:N15">
    <cfRule type="containsBlanks" dxfId="137" priority="2">
      <formula>LEN(TRIM(F15))=0</formula>
    </cfRule>
  </conditionalFormatting>
  <dataValidations xWindow="562" yWindow="361" count="7">
    <dataValidation allowBlank="1" showInputMessage="1" showErrorMessage="1" prompt="Список приложений следует проверить, приложить к настоящей заявке НЕОБХОДИМЫЕ из перечисленных документов и УДАЛИТЬ ненужное" sqref="E22"/>
    <dataValidation allowBlank="1" showInputMessage="1" prompt="Сначала выбрать наименование заказчика (если вы еще не выбрали)" sqref="X7:AB7 X10:AB10 X8:AA9"/>
    <dataValidation allowBlank="1" showInputMessage="1" showErrorMessage="1" promptTitle="НМЦД указывается " sqref="F17:N17 F15:N15"/>
    <dataValidation allowBlank="1" showInputMessage="1" showErrorMessage="1" prompt="Версия от 27.11.2020" sqref="D5:N5"/>
    <dataValidation type="list" allowBlank="1" showInputMessage="1" promptTitle="ВАЖНО" prompt="Заказчик - это организация, от лица которой заключается договор по результатам закупки" sqref="F6:N6">
      <formula1>INDIRECT("Заказчики[Наименование заказчика]")</formula1>
    </dataValidation>
    <dataValidation allowBlank="1" showInputMessage="1" promptTitle="ВАЖНО!" prompt="Организация периметра (подразделение заказчика), в функцию которого входит организация настоящей закупки" sqref="F10:N10"/>
    <dataValidation allowBlank="1" showInputMessage="1" sqref="F7:N7"/>
  </dataValidations>
  <pageMargins left="0.25" right="0.25" top="0.75" bottom="0.75" header="0.3" footer="0.3"/>
  <pageSetup paperSize="9" scale="65" fitToHeight="0" orientation="portrait" r:id="rId1"/>
  <legacyDrawing r:id="rId2"/>
  <extLst>
    <ext xmlns:x14="http://schemas.microsoft.com/office/spreadsheetml/2009/9/main" uri="{CCE6A557-97BC-4b89-ADB6-D9C93CAAB3DF}">
      <x14:dataValidations xmlns:xm="http://schemas.microsoft.com/office/excel/2006/main" xWindow="562" yWindow="361" count="5">
        <x14:dataValidation type="list" allowBlank="1" showInputMessage="1">
          <x14:formula1>
            <xm:f>Прочее!$A$2:$A$3</xm:f>
          </x14:formula1>
          <xm:sqref>F8:N9</xm:sqref>
        </x14:dataValidation>
        <x14:dataValidation type="list" allowBlank="1" showInputMessage="1" showErrorMessage="1" promptTitle="Заполняет организатор" prompt="_x000a_">
          <x14:formula1>
            <xm:f>Прочее!$B$2:$B$4</xm:f>
          </x14:formula1>
          <xm:sqref>F20</xm:sqref>
        </x14:dataValidation>
        <x14:dataValidation type="list" allowBlank="1" showInputMessage="1" showErrorMessage="1">
          <x14:formula1>
            <xm:f>Лист1!$A$1:$A$2</xm:f>
          </x14:formula1>
          <xm:sqref>L24:L41</xm:sqref>
        </x14:dataValidation>
        <x14:dataValidation type="list" allowBlank="1" showInputMessage="1" showErrorMessage="1">
          <x14:formula1>
            <xm:f>Лист1!$C$1:$C$4</xm:f>
          </x14:formula1>
          <xm:sqref>F14:N14</xm:sqref>
        </x14:dataValidation>
        <x14:dataValidation type="list" allowBlank="1" showInputMessage="1">
          <x14:formula1>
            <xm:f>Прочее!$D$2:$D$3</xm:f>
          </x14:formula1>
          <xm:sqref>F18:N18</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dimension ref="A2:F45"/>
  <sheetViews>
    <sheetView zoomScale="70" zoomScaleNormal="70" workbookViewId="0">
      <selection activeCell="B4" sqref="B4"/>
    </sheetView>
  </sheetViews>
  <sheetFormatPr defaultRowHeight="15"/>
  <cols>
    <col min="1" max="1" width="5.5703125" bestFit="1" customWidth="1"/>
    <col min="2" max="2" width="91.85546875" customWidth="1"/>
    <col min="3" max="5" width="28.85546875" customWidth="1"/>
    <col min="6" max="6" width="69.85546875" customWidth="1"/>
  </cols>
  <sheetData>
    <row r="2" spans="1:6" ht="15" customHeight="1">
      <c r="A2" s="3">
        <v>1</v>
      </c>
      <c r="B2" s="4" t="s">
        <v>9</v>
      </c>
      <c r="C2" s="4" t="s">
        <v>28</v>
      </c>
      <c r="D2" s="4" t="s">
        <v>29</v>
      </c>
      <c r="E2" s="4" t="s">
        <v>30</v>
      </c>
      <c r="F2" s="5" t="s">
        <v>10</v>
      </c>
    </row>
    <row r="3" spans="1:6" ht="15" customHeight="1">
      <c r="A3" s="3">
        <v>2</v>
      </c>
      <c r="B3" s="4" t="s">
        <v>9</v>
      </c>
      <c r="C3" s="4" t="s">
        <v>31</v>
      </c>
      <c r="D3" s="4" t="s">
        <v>32</v>
      </c>
      <c r="E3" s="4" t="s">
        <v>33</v>
      </c>
      <c r="F3" s="5"/>
    </row>
    <row r="4" spans="1:6" ht="15" customHeight="1">
      <c r="A4" s="3">
        <v>3</v>
      </c>
      <c r="B4" s="4" t="s">
        <v>9</v>
      </c>
      <c r="C4" s="4" t="s">
        <v>34</v>
      </c>
      <c r="D4" s="4" t="s">
        <v>35</v>
      </c>
      <c r="E4" s="4" t="s">
        <v>36</v>
      </c>
      <c r="F4" s="5"/>
    </row>
    <row r="5" spans="1:6" ht="15" customHeight="1">
      <c r="A5" s="3">
        <v>4</v>
      </c>
      <c r="B5" s="4" t="s">
        <v>9</v>
      </c>
      <c r="C5" s="4" t="s">
        <v>37</v>
      </c>
      <c r="D5" s="4" t="s">
        <v>38</v>
      </c>
      <c r="E5" s="4" t="s">
        <v>39</v>
      </c>
      <c r="F5" s="5"/>
    </row>
    <row r="6" spans="1:6" ht="15" customHeight="1">
      <c r="A6" s="3">
        <v>5</v>
      </c>
      <c r="B6" s="4" t="s">
        <v>9</v>
      </c>
      <c r="C6" s="4" t="s">
        <v>40</v>
      </c>
      <c r="D6" s="4" t="s">
        <v>41</v>
      </c>
      <c r="E6" s="4" t="s">
        <v>42</v>
      </c>
      <c r="F6" s="5"/>
    </row>
    <row r="7" spans="1:6" ht="15" customHeight="1">
      <c r="A7" s="3">
        <v>6</v>
      </c>
      <c r="B7" s="4" t="s">
        <v>9</v>
      </c>
      <c r="C7" s="4" t="s">
        <v>43</v>
      </c>
      <c r="D7" s="4" t="s">
        <v>44</v>
      </c>
      <c r="E7" s="4" t="s">
        <v>45</v>
      </c>
      <c r="F7" s="5"/>
    </row>
    <row r="8" spans="1:6" ht="15" customHeight="1">
      <c r="A8" s="3">
        <v>7</v>
      </c>
      <c r="B8" s="4" t="s">
        <v>9</v>
      </c>
      <c r="C8" s="4" t="s">
        <v>46</v>
      </c>
      <c r="D8" s="4" t="s">
        <v>47</v>
      </c>
      <c r="E8" s="4" t="s">
        <v>48</v>
      </c>
      <c r="F8" s="5"/>
    </row>
    <row r="9" spans="1:6" ht="15" customHeight="1">
      <c r="A9" s="3">
        <v>8</v>
      </c>
      <c r="B9" s="4" t="s">
        <v>9</v>
      </c>
      <c r="C9" s="4" t="s">
        <v>49</v>
      </c>
      <c r="D9" s="4" t="s">
        <v>50</v>
      </c>
      <c r="E9" s="4" t="s">
        <v>51</v>
      </c>
      <c r="F9" s="5"/>
    </row>
    <row r="10" spans="1:6" ht="15" customHeight="1">
      <c r="A10" s="3">
        <v>9</v>
      </c>
      <c r="B10" s="4" t="s">
        <v>9</v>
      </c>
      <c r="C10" s="4" t="s">
        <v>52</v>
      </c>
      <c r="D10" s="4" t="s">
        <v>53</v>
      </c>
      <c r="E10" s="4" t="s">
        <v>54</v>
      </c>
      <c r="F10" s="5" t="s">
        <v>55</v>
      </c>
    </row>
    <row r="11" spans="1:6" ht="15" customHeight="1">
      <c r="A11" s="3">
        <v>10</v>
      </c>
      <c r="B11" s="4" t="s">
        <v>9</v>
      </c>
      <c r="C11" s="4" t="s">
        <v>56</v>
      </c>
      <c r="D11" s="4" t="s">
        <v>57</v>
      </c>
      <c r="E11" s="4" t="s">
        <v>58</v>
      </c>
      <c r="F11" s="5"/>
    </row>
    <row r="12" spans="1:6" ht="15" customHeight="1">
      <c r="A12" s="3">
        <v>11</v>
      </c>
      <c r="B12" s="4" t="s">
        <v>9</v>
      </c>
      <c r="C12" s="4" t="s">
        <v>59</v>
      </c>
      <c r="D12" s="4" t="s">
        <v>60</v>
      </c>
      <c r="E12" s="4" t="s">
        <v>61</v>
      </c>
      <c r="F12" s="5"/>
    </row>
    <row r="13" spans="1:6" ht="15" customHeight="1">
      <c r="A13" s="3">
        <v>12</v>
      </c>
      <c r="B13" s="4" t="s">
        <v>9</v>
      </c>
      <c r="C13" s="4" t="s">
        <v>62</v>
      </c>
      <c r="D13" s="4" t="s">
        <v>63</v>
      </c>
      <c r="E13" s="4" t="s">
        <v>64</v>
      </c>
      <c r="F13" s="5" t="s">
        <v>10</v>
      </c>
    </row>
    <row r="14" spans="1:6" ht="15" customHeight="1">
      <c r="A14" s="3">
        <v>13</v>
      </c>
      <c r="B14" s="4" t="s">
        <v>9</v>
      </c>
      <c r="C14" s="4" t="s">
        <v>65</v>
      </c>
      <c r="D14" s="4" t="s">
        <v>66</v>
      </c>
      <c r="E14" s="4" t="s">
        <v>67</v>
      </c>
      <c r="F14" s="5" t="s">
        <v>10</v>
      </c>
    </row>
    <row r="15" spans="1:6" ht="15" customHeight="1">
      <c r="A15" s="3">
        <v>14</v>
      </c>
      <c r="B15" s="4" t="s">
        <v>9</v>
      </c>
      <c r="C15" s="4" t="s">
        <v>68</v>
      </c>
      <c r="D15" s="4" t="s">
        <v>69</v>
      </c>
      <c r="E15" s="4" t="s">
        <v>70</v>
      </c>
      <c r="F15" s="5" t="s">
        <v>10</v>
      </c>
    </row>
    <row r="16" spans="1:6" ht="15" customHeight="1">
      <c r="A16" s="3">
        <v>15</v>
      </c>
      <c r="B16" s="4" t="s">
        <v>9</v>
      </c>
      <c r="C16" s="4" t="s">
        <v>71</v>
      </c>
      <c r="D16" s="4" t="s">
        <v>72</v>
      </c>
      <c r="E16" s="4" t="s">
        <v>73</v>
      </c>
      <c r="F16" s="5" t="s">
        <v>10</v>
      </c>
    </row>
    <row r="17" spans="1:6" ht="15" customHeight="1">
      <c r="A17" s="3">
        <v>16</v>
      </c>
      <c r="B17" s="4" t="s">
        <v>9</v>
      </c>
      <c r="C17" s="4" t="s">
        <v>74</v>
      </c>
      <c r="D17" s="4" t="s">
        <v>75</v>
      </c>
      <c r="E17" s="4" t="s">
        <v>76</v>
      </c>
      <c r="F17" s="5" t="s">
        <v>10</v>
      </c>
    </row>
    <row r="18" spans="1:6" ht="15" customHeight="1">
      <c r="A18" s="3">
        <v>17</v>
      </c>
      <c r="B18" s="4" t="s">
        <v>9</v>
      </c>
      <c r="C18" s="4" t="s">
        <v>77</v>
      </c>
      <c r="D18" s="4" t="s">
        <v>78</v>
      </c>
      <c r="E18" s="4" t="s">
        <v>79</v>
      </c>
      <c r="F18" s="5" t="s">
        <v>10</v>
      </c>
    </row>
    <row r="19" spans="1:6" ht="15" customHeight="1">
      <c r="A19" s="3">
        <v>18</v>
      </c>
      <c r="B19" s="4" t="s">
        <v>9</v>
      </c>
      <c r="C19" s="4" t="s">
        <v>80</v>
      </c>
      <c r="D19" s="4" t="s">
        <v>81</v>
      </c>
      <c r="E19" s="4" t="s">
        <v>82</v>
      </c>
      <c r="F19" s="5" t="s">
        <v>10</v>
      </c>
    </row>
    <row r="20" spans="1:6" ht="15" customHeight="1">
      <c r="A20" s="3">
        <v>19</v>
      </c>
      <c r="B20" s="4" t="s">
        <v>9</v>
      </c>
      <c r="C20" s="4" t="s">
        <v>83</v>
      </c>
      <c r="D20" s="4" t="s">
        <v>84</v>
      </c>
      <c r="E20" s="4" t="s">
        <v>85</v>
      </c>
      <c r="F20" s="5" t="s">
        <v>10</v>
      </c>
    </row>
    <row r="21" spans="1:6" ht="15" customHeight="1">
      <c r="A21" s="3">
        <v>20</v>
      </c>
      <c r="B21" s="4" t="s">
        <v>9</v>
      </c>
      <c r="C21" s="4" t="s">
        <v>86</v>
      </c>
      <c r="D21" s="4" t="s">
        <v>87</v>
      </c>
      <c r="E21" s="4" t="s">
        <v>88</v>
      </c>
      <c r="F21" s="5" t="s">
        <v>10</v>
      </c>
    </row>
    <row r="22" spans="1:6" ht="15" customHeight="1">
      <c r="A22" s="3">
        <v>21</v>
      </c>
      <c r="B22" s="4" t="s">
        <v>9</v>
      </c>
      <c r="C22" s="4" t="s">
        <v>89</v>
      </c>
      <c r="D22" s="4" t="s">
        <v>90</v>
      </c>
      <c r="E22" s="4" t="s">
        <v>91</v>
      </c>
      <c r="F22" s="5" t="s">
        <v>10</v>
      </c>
    </row>
    <row r="23" spans="1:6" ht="15" customHeight="1">
      <c r="A23" s="3">
        <v>22</v>
      </c>
      <c r="B23" s="4" t="s">
        <v>9</v>
      </c>
      <c r="C23" s="4" t="s">
        <v>92</v>
      </c>
      <c r="D23" s="4" t="s">
        <v>93</v>
      </c>
      <c r="E23" s="4" t="s">
        <v>94</v>
      </c>
      <c r="F23" s="5" t="s">
        <v>10</v>
      </c>
    </row>
    <row r="24" spans="1:6" ht="15" customHeight="1">
      <c r="A24" s="3">
        <v>23</v>
      </c>
      <c r="B24" s="4" t="s">
        <v>11</v>
      </c>
      <c r="C24" s="4" t="s">
        <v>95</v>
      </c>
      <c r="D24" s="4" t="s">
        <v>96</v>
      </c>
      <c r="E24" s="4" t="s">
        <v>97</v>
      </c>
      <c r="F24" s="5" t="s">
        <v>10</v>
      </c>
    </row>
    <row r="25" spans="1:6" ht="15" customHeight="1">
      <c r="A25" s="3">
        <v>24</v>
      </c>
      <c r="B25" s="4" t="s">
        <v>11</v>
      </c>
      <c r="C25" s="4" t="s">
        <v>98</v>
      </c>
      <c r="D25" s="4" t="s">
        <v>99</v>
      </c>
      <c r="E25" s="4" t="s">
        <v>100</v>
      </c>
      <c r="F25" s="5" t="s">
        <v>12</v>
      </c>
    </row>
    <row r="26" spans="1:6" ht="15" customHeight="1">
      <c r="A26" s="3">
        <v>25</v>
      </c>
      <c r="B26" s="4" t="s">
        <v>11</v>
      </c>
      <c r="C26" s="4" t="s">
        <v>101</v>
      </c>
      <c r="D26" s="4" t="s">
        <v>102</v>
      </c>
      <c r="E26" s="4" t="s">
        <v>103</v>
      </c>
      <c r="F26" s="5" t="s">
        <v>104</v>
      </c>
    </row>
    <row r="27" spans="1:6" ht="15" customHeight="1">
      <c r="A27" s="3">
        <v>26</v>
      </c>
      <c r="B27" s="4" t="s">
        <v>11</v>
      </c>
      <c r="C27" s="4" t="s">
        <v>105</v>
      </c>
      <c r="D27" s="4" t="s">
        <v>106</v>
      </c>
      <c r="E27" s="4" t="s">
        <v>107</v>
      </c>
      <c r="F27" s="5" t="s">
        <v>108</v>
      </c>
    </row>
    <row r="28" spans="1:6" ht="15" customHeight="1">
      <c r="A28" s="3">
        <v>27</v>
      </c>
      <c r="B28" s="4" t="s">
        <v>11</v>
      </c>
      <c r="C28" s="4" t="s">
        <v>109</v>
      </c>
      <c r="D28" s="4" t="s">
        <v>110</v>
      </c>
      <c r="E28" s="4" t="s">
        <v>111</v>
      </c>
      <c r="F28" s="5"/>
    </row>
    <row r="29" spans="1:6" ht="15" customHeight="1">
      <c r="A29" s="3">
        <v>28</v>
      </c>
      <c r="B29" s="4" t="s">
        <v>13</v>
      </c>
      <c r="C29" s="4" t="s">
        <v>112</v>
      </c>
      <c r="D29" s="4" t="s">
        <v>113</v>
      </c>
      <c r="E29" s="4" t="s">
        <v>114</v>
      </c>
      <c r="F29" s="5"/>
    </row>
    <row r="30" spans="1:6" ht="15" customHeight="1">
      <c r="A30" s="3">
        <v>29</v>
      </c>
      <c r="B30" s="4" t="s">
        <v>13</v>
      </c>
      <c r="C30" s="4" t="s">
        <v>115</v>
      </c>
      <c r="D30" s="4" t="s">
        <v>116</v>
      </c>
      <c r="E30" s="4" t="s">
        <v>117</v>
      </c>
      <c r="F30" s="5" t="s">
        <v>14</v>
      </c>
    </row>
    <row r="31" spans="1:6" ht="15" customHeight="1">
      <c r="A31" s="3">
        <v>30</v>
      </c>
      <c r="B31" s="4" t="s">
        <v>13</v>
      </c>
      <c r="C31" s="4" t="s">
        <v>118</v>
      </c>
      <c r="D31" s="4" t="s">
        <v>119</v>
      </c>
      <c r="E31" s="4" t="s">
        <v>120</v>
      </c>
      <c r="F31" s="5" t="s">
        <v>121</v>
      </c>
    </row>
    <row r="32" spans="1:6" ht="15" customHeight="1">
      <c r="A32" s="3">
        <v>31</v>
      </c>
      <c r="B32" s="4" t="s">
        <v>13</v>
      </c>
      <c r="C32" s="4" t="s">
        <v>122</v>
      </c>
      <c r="D32" s="4" t="s">
        <v>123</v>
      </c>
      <c r="E32" s="4" t="s">
        <v>124</v>
      </c>
      <c r="F32" s="5" t="s">
        <v>108</v>
      </c>
    </row>
    <row r="33" spans="1:6" ht="15" customHeight="1">
      <c r="A33" s="3">
        <v>32</v>
      </c>
      <c r="B33" s="4" t="s">
        <v>15</v>
      </c>
      <c r="C33" s="4" t="s">
        <v>125</v>
      </c>
      <c r="D33" s="4" t="s">
        <v>126</v>
      </c>
      <c r="E33" s="4" t="s">
        <v>127</v>
      </c>
      <c r="F33" s="5" t="s">
        <v>128</v>
      </c>
    </row>
    <row r="34" spans="1:6" ht="15" customHeight="1">
      <c r="A34" s="3">
        <v>33</v>
      </c>
      <c r="B34" s="4" t="s">
        <v>16</v>
      </c>
      <c r="C34" s="4" t="s">
        <v>129</v>
      </c>
      <c r="D34" s="4" t="s">
        <v>129</v>
      </c>
      <c r="E34" s="4" t="s">
        <v>130</v>
      </c>
      <c r="F34" s="5"/>
    </row>
    <row r="35" spans="1:6" ht="15" customHeight="1">
      <c r="A35" s="3">
        <v>34</v>
      </c>
      <c r="B35" s="4" t="s">
        <v>17</v>
      </c>
      <c r="C35" s="4" t="s">
        <v>131</v>
      </c>
      <c r="D35" s="4" t="s">
        <v>131</v>
      </c>
      <c r="E35" s="4" t="s">
        <v>132</v>
      </c>
      <c r="F35" s="5" t="s">
        <v>133</v>
      </c>
    </row>
    <row r="36" spans="1:6" ht="15" customHeight="1">
      <c r="A36" s="3">
        <v>35</v>
      </c>
      <c r="B36" s="4" t="s">
        <v>18</v>
      </c>
      <c r="C36" s="4" t="s">
        <v>134</v>
      </c>
      <c r="D36" s="4" t="s">
        <v>134</v>
      </c>
      <c r="E36" s="4" t="s">
        <v>18</v>
      </c>
      <c r="F36" s="5" t="s">
        <v>135</v>
      </c>
    </row>
    <row r="37" spans="1:6" ht="15" customHeight="1">
      <c r="A37" s="3">
        <v>36</v>
      </c>
      <c r="B37" s="4" t="s">
        <v>19</v>
      </c>
      <c r="C37" s="4"/>
      <c r="D37" s="4" t="s">
        <v>136</v>
      </c>
      <c r="E37" s="4" t="s">
        <v>137</v>
      </c>
      <c r="F37" s="5"/>
    </row>
    <row r="38" spans="1:6" ht="15" customHeight="1">
      <c r="A38" s="3">
        <v>37</v>
      </c>
      <c r="B38" s="4" t="s">
        <v>19</v>
      </c>
      <c r="C38" s="4"/>
      <c r="D38" s="4" t="s">
        <v>138</v>
      </c>
      <c r="E38" s="4" t="s">
        <v>139</v>
      </c>
      <c r="F38" s="5" t="s">
        <v>20</v>
      </c>
    </row>
    <row r="39" spans="1:6" ht="15" customHeight="1">
      <c r="A39" s="3">
        <v>38</v>
      </c>
      <c r="B39" s="4" t="s">
        <v>19</v>
      </c>
      <c r="C39" s="4"/>
      <c r="D39" s="4" t="s">
        <v>140</v>
      </c>
      <c r="E39" s="4" t="s">
        <v>141</v>
      </c>
      <c r="F39" s="5" t="s">
        <v>21</v>
      </c>
    </row>
    <row r="40" spans="1:6" ht="15" customHeight="1">
      <c r="A40" s="3">
        <v>39</v>
      </c>
      <c r="B40" s="4" t="s">
        <v>19</v>
      </c>
      <c r="C40" s="4"/>
      <c r="D40" s="4" t="s">
        <v>142</v>
      </c>
      <c r="E40" s="4" t="s">
        <v>143</v>
      </c>
      <c r="F40" s="5" t="s">
        <v>22</v>
      </c>
    </row>
    <row r="41" spans="1:6" ht="15" customHeight="1">
      <c r="A41" s="3">
        <v>40</v>
      </c>
      <c r="B41" s="4" t="s">
        <v>19</v>
      </c>
      <c r="C41" s="4"/>
      <c r="D41" s="4" t="s">
        <v>144</v>
      </c>
      <c r="E41" s="4" t="s">
        <v>145</v>
      </c>
      <c r="F41" s="5" t="s">
        <v>23</v>
      </c>
    </row>
    <row r="42" spans="1:6" ht="15" customHeight="1">
      <c r="A42" s="3">
        <v>41</v>
      </c>
      <c r="B42" s="6" t="s">
        <v>19</v>
      </c>
      <c r="C42" s="7"/>
      <c r="D42" s="7" t="s">
        <v>146</v>
      </c>
      <c r="E42" s="7" t="s">
        <v>147</v>
      </c>
      <c r="F42" s="1" t="s">
        <v>25</v>
      </c>
    </row>
    <row r="43" spans="1:6" ht="15" customHeight="1">
      <c r="A43" s="3">
        <v>42</v>
      </c>
      <c r="B43" s="6" t="s">
        <v>19</v>
      </c>
      <c r="C43" s="7"/>
      <c r="D43" s="7" t="s">
        <v>148</v>
      </c>
      <c r="E43" s="7" t="s">
        <v>149</v>
      </c>
      <c r="F43" s="1" t="s">
        <v>27</v>
      </c>
    </row>
    <row r="44" spans="1:6" ht="15" customHeight="1">
      <c r="A44" s="3">
        <v>43</v>
      </c>
      <c r="B44" s="6" t="s">
        <v>19</v>
      </c>
      <c r="C44" s="7"/>
      <c r="D44" s="7" t="s">
        <v>150</v>
      </c>
      <c r="E44" s="7" t="s">
        <v>151</v>
      </c>
      <c r="F44" s="1"/>
    </row>
    <row r="45" spans="1:6" ht="15" customHeight="1">
      <c r="A45" s="3">
        <v>44</v>
      </c>
      <c r="B45" s="6" t="s">
        <v>19</v>
      </c>
      <c r="C45" s="7"/>
      <c r="D45" s="7" t="s">
        <v>152</v>
      </c>
      <c r="E45" s="7" t="s">
        <v>153</v>
      </c>
      <c r="F45" s="1"/>
    </row>
  </sheetData>
  <sheetProtection formatCells="0" formatRows="0" insertHyperlinks="0" deleteRows="0"/>
  <conditionalFormatting sqref="C21:E21">
    <cfRule type="duplicateValues" dxfId="21" priority="1"/>
  </conditionalFormatting>
  <conditionalFormatting sqref="C2:E20 C22:E41">
    <cfRule type="duplicateValues" dxfId="20" priority="2"/>
  </conditionalFormatting>
  <pageMargins left="0.7" right="0.7" top="0.75" bottom="0.75" header="0.3" footer="0.3"/>
  <pageSetup paperSize="9" orientation="portrait"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R15"/>
  <sheetViews>
    <sheetView workbookViewId="0">
      <selection activeCell="B11" sqref="B11"/>
    </sheetView>
  </sheetViews>
  <sheetFormatPr defaultColWidth="12" defaultRowHeight="38.25" customHeight="1"/>
  <cols>
    <col min="2" max="2" width="58.85546875" style="13" bestFit="1" customWidth="1"/>
    <col min="4" max="5" width="12" style="43"/>
    <col min="6" max="6" width="12" style="14"/>
  </cols>
  <sheetData>
    <row r="2" spans="2:18" ht="38.25" customHeight="1">
      <c r="B2" s="10" t="s">
        <v>170</v>
      </c>
      <c r="C2" s="8" t="s">
        <v>278</v>
      </c>
      <c r="D2" s="8" t="s">
        <v>186</v>
      </c>
      <c r="E2" s="8" t="str">
        <f>P2&amp;" "&amp;Q2</f>
        <v>lukashova_ea@irkutskenergo.ru 8 3952 794-404</v>
      </c>
      <c r="F2" s="14" t="s">
        <v>173</v>
      </c>
      <c r="M2" s="8" t="s">
        <v>186</v>
      </c>
      <c r="N2" s="8" t="s">
        <v>198</v>
      </c>
      <c r="O2" s="8" t="s">
        <v>199</v>
      </c>
      <c r="P2" s="15" t="s">
        <v>210</v>
      </c>
      <c r="Q2" s="18" t="s">
        <v>222</v>
      </c>
      <c r="R2" s="8" t="str">
        <f>P2&amp;" "&amp;Q2</f>
        <v>lukashova_ea@irkutskenergo.ru 8 3952 794-404</v>
      </c>
    </row>
    <row r="3" spans="2:18" ht="38.25" customHeight="1">
      <c r="B3" s="32" t="s">
        <v>258</v>
      </c>
      <c r="C3" s="8" t="s">
        <v>278</v>
      </c>
      <c r="D3" s="8" t="s">
        <v>187</v>
      </c>
      <c r="E3" s="8" t="str">
        <f t="shared" ref="E3:E12" si="0">P3&amp;" "&amp;Q3</f>
        <v>hodonovich@irkutskenergo.ru 8 3952 794-435</v>
      </c>
      <c r="F3" s="14" t="s">
        <v>174</v>
      </c>
      <c r="M3" s="8" t="s">
        <v>187</v>
      </c>
      <c r="N3" s="8" t="s">
        <v>198</v>
      </c>
      <c r="O3" s="8" t="s">
        <v>200</v>
      </c>
      <c r="P3" s="15" t="s">
        <v>211</v>
      </c>
      <c r="Q3" s="18" t="s">
        <v>223</v>
      </c>
      <c r="R3" s="8" t="str">
        <f t="shared" ref="R3:R12" si="1">P3&amp;" "&amp;Q3</f>
        <v>hodonovich@irkutskenergo.ru 8 3952 794-435</v>
      </c>
    </row>
    <row r="4" spans="2:18" ht="38.25" customHeight="1">
      <c r="B4" s="10" t="s">
        <v>171</v>
      </c>
      <c r="C4" s="8" t="s">
        <v>278</v>
      </c>
      <c r="D4" s="8" t="s">
        <v>188</v>
      </c>
      <c r="E4" s="8" t="str">
        <f t="shared" si="0"/>
        <v>dobezhina_nl@irkutskenergo.ru 8 3952 792-188</v>
      </c>
      <c r="F4" s="14" t="s">
        <v>175</v>
      </c>
      <c r="M4" s="8" t="s">
        <v>188</v>
      </c>
      <c r="N4" s="8" t="s">
        <v>198</v>
      </c>
      <c r="O4" s="8" t="s">
        <v>201</v>
      </c>
      <c r="P4" s="15" t="s">
        <v>212</v>
      </c>
      <c r="Q4" s="18" t="s">
        <v>224</v>
      </c>
      <c r="R4" s="8" t="str">
        <f t="shared" si="1"/>
        <v>dobezhina_nl@irkutskenergo.ru 8 3952 792-188</v>
      </c>
    </row>
    <row r="5" spans="2:18" ht="38.25" customHeight="1">
      <c r="B5" s="10" t="s">
        <v>259</v>
      </c>
      <c r="C5" s="8" t="s">
        <v>278</v>
      </c>
      <c r="D5" s="8" t="s">
        <v>190</v>
      </c>
      <c r="E5" s="8" t="str">
        <f t="shared" si="0"/>
        <v>zasipkina_lv@irkutskenergo.ru 8 3952 792-199</v>
      </c>
      <c r="F5" s="14" t="s">
        <v>176</v>
      </c>
      <c r="M5" s="8" t="s">
        <v>190</v>
      </c>
      <c r="N5" s="8" t="s">
        <v>198</v>
      </c>
      <c r="O5" s="8" t="s">
        <v>202</v>
      </c>
      <c r="P5" s="15" t="s">
        <v>214</v>
      </c>
      <c r="Q5" s="18" t="s">
        <v>225</v>
      </c>
      <c r="R5" s="8" t="str">
        <f t="shared" si="1"/>
        <v>zasipkina_lv@irkutskenergo.ru 8 3952 792-199</v>
      </c>
    </row>
    <row r="6" spans="2:18" ht="38.25" customHeight="1">
      <c r="B6" s="59" t="s">
        <v>284</v>
      </c>
      <c r="C6" s="8" t="s">
        <v>278</v>
      </c>
      <c r="D6" s="8" t="s">
        <v>191</v>
      </c>
      <c r="E6" s="8" t="str">
        <f t="shared" si="0"/>
        <v>yakovlev_ma@irkutskenergo.ru 8 3952 792-149</v>
      </c>
      <c r="F6" s="14" t="s">
        <v>177</v>
      </c>
      <c r="M6" s="8" t="s">
        <v>191</v>
      </c>
      <c r="N6" s="8" t="s">
        <v>198</v>
      </c>
      <c r="O6" s="8" t="s">
        <v>203</v>
      </c>
      <c r="P6" s="16" t="s">
        <v>215</v>
      </c>
      <c r="Q6" s="19" t="s">
        <v>226</v>
      </c>
      <c r="R6" s="8" t="str">
        <f t="shared" si="1"/>
        <v>yakovlev_ma@irkutskenergo.ru 8 3952 792-149</v>
      </c>
    </row>
    <row r="7" spans="2:18" ht="38.25" customHeight="1">
      <c r="B7" s="58" t="s">
        <v>285</v>
      </c>
      <c r="C7" s="8" t="s">
        <v>278</v>
      </c>
      <c r="D7" s="8" t="s">
        <v>192</v>
      </c>
      <c r="E7" s="8" t="str">
        <f t="shared" si="0"/>
        <v>mironovskiy_ma@irkutskenergo.ru 8 3952 792-153</v>
      </c>
      <c r="F7" s="14" t="s">
        <v>178</v>
      </c>
      <c r="M7" s="8" t="s">
        <v>192</v>
      </c>
      <c r="N7" s="8" t="s">
        <v>198</v>
      </c>
      <c r="O7" s="8" t="s">
        <v>204</v>
      </c>
      <c r="P7" s="15" t="s">
        <v>216</v>
      </c>
      <c r="Q7" s="19" t="s">
        <v>227</v>
      </c>
      <c r="R7" s="8" t="str">
        <f t="shared" si="1"/>
        <v>mironovskiy_ma@irkutskenergo.ru 8 3952 792-153</v>
      </c>
    </row>
    <row r="8" spans="2:18" ht="38.25" customHeight="1">
      <c r="B8" s="58" t="s">
        <v>283</v>
      </c>
      <c r="C8" s="8" t="s">
        <v>278</v>
      </c>
      <c r="D8" s="8" t="s">
        <v>193</v>
      </c>
      <c r="E8" s="8" t="str">
        <f t="shared" si="0"/>
        <v>cherednik_ap@irkutskenergo.ru 8 3952 792-173</v>
      </c>
      <c r="F8" s="14" t="s">
        <v>179</v>
      </c>
      <c r="M8" s="8" t="s">
        <v>193</v>
      </c>
      <c r="N8" s="8" t="s">
        <v>198</v>
      </c>
      <c r="O8" s="8" t="s">
        <v>205</v>
      </c>
      <c r="P8" s="16" t="s">
        <v>217</v>
      </c>
      <c r="Q8" s="20" t="s">
        <v>228</v>
      </c>
      <c r="R8" s="8" t="str">
        <f t="shared" si="1"/>
        <v>cherednik_ap@irkutskenergo.ru 8 3952 792-173</v>
      </c>
    </row>
    <row r="9" spans="2:18" ht="38.25" customHeight="1">
      <c r="C9" s="8" t="s">
        <v>278</v>
      </c>
      <c r="D9" s="8" t="s">
        <v>194</v>
      </c>
      <c r="E9" s="8" t="str">
        <f t="shared" si="0"/>
        <v>spirin_ia@irkutskenergo.ru 8 3952 794-406</v>
      </c>
      <c r="F9" s="14" t="s">
        <v>180</v>
      </c>
      <c r="J9" t="e">
        <f>IF(Заявка!F8,$J$10=Контакты!P9,)</f>
        <v>#VALUE!</v>
      </c>
      <c r="M9" s="8" t="s">
        <v>194</v>
      </c>
      <c r="N9" s="8" t="s">
        <v>198</v>
      </c>
      <c r="O9" s="8" t="s">
        <v>206</v>
      </c>
      <c r="P9" s="15" t="s">
        <v>218</v>
      </c>
      <c r="Q9" s="21" t="s">
        <v>229</v>
      </c>
      <c r="R9" s="8" t="str">
        <f t="shared" si="1"/>
        <v>spirin_ia@irkutskenergo.ru 8 3952 794-406</v>
      </c>
    </row>
    <row r="10" spans="2:18" ht="38.25" customHeight="1">
      <c r="B10" s="11"/>
      <c r="C10" s="8" t="s">
        <v>278</v>
      </c>
      <c r="D10" s="8" t="s">
        <v>195</v>
      </c>
      <c r="E10" s="8" t="str">
        <f t="shared" si="0"/>
        <v>fursov_ki@irkutskenergo.ru  8 3952 792-265</v>
      </c>
      <c r="F10" s="14" t="s">
        <v>181</v>
      </c>
      <c r="M10" s="8" t="s">
        <v>195</v>
      </c>
      <c r="N10" s="8" t="s">
        <v>198</v>
      </c>
      <c r="O10" s="8" t="s">
        <v>207</v>
      </c>
      <c r="P10" s="15" t="s">
        <v>219</v>
      </c>
      <c r="Q10" s="20" t="s">
        <v>230</v>
      </c>
      <c r="R10" s="8" t="str">
        <f t="shared" si="1"/>
        <v>fursov_ki@irkutskenergo.ru  8 3952 792-265</v>
      </c>
    </row>
    <row r="11" spans="2:18" ht="38.25" customHeight="1">
      <c r="B11" s="12"/>
      <c r="C11" s="8" t="s">
        <v>278</v>
      </c>
      <c r="D11" s="8" t="s">
        <v>196</v>
      </c>
      <c r="E11" s="8" t="str">
        <f t="shared" si="0"/>
        <v xml:space="preserve">belizova-as@irkutskenergo.ru 8 3952 792-221 </v>
      </c>
      <c r="F11" s="14" t="s">
        <v>182</v>
      </c>
      <c r="M11" s="8" t="s">
        <v>196</v>
      </c>
      <c r="N11" s="8" t="s">
        <v>198</v>
      </c>
      <c r="O11" s="8" t="s">
        <v>208</v>
      </c>
      <c r="P11" s="15" t="s">
        <v>220</v>
      </c>
      <c r="Q11" s="22" t="s">
        <v>231</v>
      </c>
      <c r="R11" s="8" t="str">
        <f t="shared" si="1"/>
        <v xml:space="preserve">belizova-as@irkutskenergo.ru 8 3952 792-221 </v>
      </c>
    </row>
    <row r="12" spans="2:18" ht="38.25" customHeight="1">
      <c r="B12" s="11"/>
      <c r="C12" s="8" t="s">
        <v>278</v>
      </c>
      <c r="D12" s="8" t="s">
        <v>197</v>
      </c>
      <c r="E12" s="8" t="str">
        <f t="shared" si="0"/>
        <v>mihailov-aa@irkutskenergo.ru 8 3952 794-408</v>
      </c>
      <c r="F12" s="14" t="s">
        <v>183</v>
      </c>
      <c r="M12" s="8" t="s">
        <v>197</v>
      </c>
      <c r="N12" s="8" t="s">
        <v>198</v>
      </c>
      <c r="O12" s="8" t="s">
        <v>209</v>
      </c>
      <c r="P12" s="15" t="s">
        <v>221</v>
      </c>
      <c r="Q12" s="21" t="s">
        <v>232</v>
      </c>
      <c r="R12" s="8" t="str">
        <f t="shared" si="1"/>
        <v>mihailov-aa@irkutskenergo.ru 8 3952 794-408</v>
      </c>
    </row>
    <row r="13" spans="2:18" ht="38.25" customHeight="1">
      <c r="B13" s="12"/>
      <c r="C13" s="9"/>
      <c r="M13" s="8"/>
      <c r="N13" s="8"/>
      <c r="O13" s="8"/>
      <c r="R13" s="8"/>
    </row>
    <row r="14" spans="2:18" ht="38.25" customHeight="1">
      <c r="B14" s="11"/>
      <c r="C14" s="9"/>
    </row>
    <row r="15" spans="2:18" ht="38.25" customHeight="1">
      <c r="B15" s="11"/>
      <c r="C15" s="9"/>
    </row>
  </sheetData>
  <hyperlinks>
    <hyperlink ref="P4" r:id="rId1"/>
    <hyperlink ref="P5" r:id="rId2"/>
    <hyperlink ref="P7" r:id="rId3"/>
    <hyperlink ref="P6" r:id="rId4"/>
    <hyperlink ref="P8" r:id="rId5"/>
    <hyperlink ref="P2" r:id="rId6"/>
    <hyperlink ref="P3" r:id="rId7"/>
    <hyperlink ref="P9" r:id="rId8"/>
    <hyperlink ref="P11" r:id="rId9"/>
    <hyperlink ref="P12" r:id="rId10"/>
    <hyperlink ref="P10" r:id="rId11"/>
  </hyperlinks>
  <pageMargins left="0.7" right="0.7" top="0.75" bottom="0.75" header="0.3" footer="0.3"/>
  <pageSetup paperSize="9" orientation="portrait" r:id="rId1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zoomScale="115" zoomScaleNormal="115" workbookViewId="0">
      <selection activeCell="A4" sqref="A4"/>
    </sheetView>
  </sheetViews>
  <sheetFormatPr defaultRowHeight="15"/>
  <cols>
    <col min="1" max="1" width="68.7109375" customWidth="1"/>
  </cols>
  <sheetData>
    <row r="1" spans="1:1" ht="19.5" customHeight="1">
      <c r="A1" s="2" t="s">
        <v>155</v>
      </c>
    </row>
    <row r="2" spans="1:1" ht="19.5" customHeight="1">
      <c r="A2" s="2" t="s">
        <v>156</v>
      </c>
    </row>
    <row r="3" spans="1:1" ht="19.5" customHeight="1">
      <c r="A3" s="2" t="s">
        <v>157</v>
      </c>
    </row>
    <row r="4" spans="1:1" ht="19.5" customHeight="1">
      <c r="A4" s="2" t="s">
        <v>158</v>
      </c>
    </row>
    <row r="5" spans="1:1" ht="19.5" customHeight="1">
      <c r="A5" s="2" t="s">
        <v>159</v>
      </c>
    </row>
    <row r="6" spans="1:1" ht="19.5" customHeight="1">
      <c r="A6" s="2" t="s">
        <v>160</v>
      </c>
    </row>
    <row r="7" spans="1:1" ht="19.5" customHeight="1">
      <c r="A7" s="2" t="s">
        <v>161</v>
      </c>
    </row>
    <row r="8" spans="1:1" ht="19.5" customHeight="1">
      <c r="A8" s="2" t="s">
        <v>162</v>
      </c>
    </row>
    <row r="9" spans="1:1" ht="19.5" customHeight="1">
      <c r="A9" s="2" t="s">
        <v>163</v>
      </c>
    </row>
    <row r="10" spans="1:1" ht="19.5" customHeight="1">
      <c r="A10" s="2" t="s">
        <v>164</v>
      </c>
    </row>
    <row r="11" spans="1:1" ht="19.5" customHeight="1">
      <c r="A11" s="2" t="s">
        <v>165</v>
      </c>
    </row>
    <row r="13" spans="1:1" s="2" customFormat="1" ht="22.5" customHeight="1">
      <c r="A13" s="2" t="s">
        <v>154</v>
      </c>
    </row>
    <row r="14" spans="1:1" s="2" customFormat="1" ht="22.5" customHeight="1">
      <c r="A14" s="2" t="s">
        <v>166</v>
      </c>
    </row>
    <row r="15" spans="1:1" s="2" customFormat="1" ht="22.5" customHeight="1">
      <c r="A15" s="2" t="s">
        <v>167</v>
      </c>
    </row>
    <row r="16" spans="1:1" s="2" customFormat="1" ht="22.5" customHeight="1">
      <c r="A16" s="2" t="s">
        <v>168</v>
      </c>
    </row>
  </sheetData>
  <sheetProtection algorithmName="SHA-512" hashValue="mVh/oCa1cPwQFVPaedpg21l+bxspoqBYx3gvWK0cG1ZmylbRvvEMGYzIbkHjzc/sr9vSnzOcSYikyk/LxCmK5w==" saltValue="kpz9UF635kIX/2sORyiv4g==" spinCount="100000" sheet="1" objects="1" scenarios="1" formatCells="0" formatRows="0" insertHyperlinks="0" deleteRows="0"/>
  <pageMargins left="0.7" right="0.7" top="0.75" bottom="0.75" header="0.3" footer="0.3"/>
  <tableParts count="2">
    <tablePart r:id="rId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workbookViewId="0">
      <selection sqref="A1:B26"/>
    </sheetView>
  </sheetViews>
  <sheetFormatPr defaultRowHeight="15"/>
  <cols>
    <col min="1" max="1" width="5.5703125" bestFit="1" customWidth="1"/>
    <col min="2" max="2" width="47.5703125" bestFit="1" customWidth="1"/>
  </cols>
  <sheetData>
    <row r="1" spans="1:2">
      <c r="A1" s="96" t="s">
        <v>2</v>
      </c>
      <c r="B1" s="96" t="s">
        <v>385</v>
      </c>
    </row>
    <row r="2" spans="1:2">
      <c r="A2" s="96">
        <v>1</v>
      </c>
      <c r="B2" s="96" t="s">
        <v>386</v>
      </c>
    </row>
    <row r="3" spans="1:2">
      <c r="A3" s="96">
        <v>2</v>
      </c>
      <c r="B3" s="96" t="s">
        <v>9</v>
      </c>
    </row>
    <row r="4" spans="1:2">
      <c r="A4" s="96">
        <v>3</v>
      </c>
      <c r="B4" s="96" t="s">
        <v>387</v>
      </c>
    </row>
    <row r="5" spans="1:2">
      <c r="A5" s="96">
        <v>4</v>
      </c>
      <c r="B5" s="96" t="s">
        <v>388</v>
      </c>
    </row>
    <row r="6" spans="1:2">
      <c r="A6" s="96">
        <v>5</v>
      </c>
      <c r="B6" s="96" t="s">
        <v>389</v>
      </c>
    </row>
    <row r="7" spans="1:2">
      <c r="A7" s="96">
        <v>6</v>
      </c>
      <c r="B7" s="96" t="s">
        <v>390</v>
      </c>
    </row>
    <row r="8" spans="1:2">
      <c r="A8" s="96">
        <v>7</v>
      </c>
      <c r="B8" s="96" t="s">
        <v>391</v>
      </c>
    </row>
    <row r="9" spans="1:2">
      <c r="A9" s="96">
        <v>8</v>
      </c>
      <c r="B9" s="96" t="s">
        <v>392</v>
      </c>
    </row>
    <row r="10" spans="1:2">
      <c r="A10" s="96">
        <v>9</v>
      </c>
      <c r="B10" s="96" t="s">
        <v>393</v>
      </c>
    </row>
    <row r="11" spans="1:2">
      <c r="A11" s="96">
        <v>10</v>
      </c>
      <c r="B11" s="96" t="s">
        <v>24</v>
      </c>
    </row>
    <row r="12" spans="1:2">
      <c r="A12" s="96">
        <v>11</v>
      </c>
      <c r="B12" s="96" t="s">
        <v>26</v>
      </c>
    </row>
    <row r="13" spans="1:2">
      <c r="A13" s="96">
        <v>12</v>
      </c>
      <c r="B13" s="96" t="s">
        <v>11</v>
      </c>
    </row>
    <row r="14" spans="1:2">
      <c r="A14" s="96">
        <v>13</v>
      </c>
      <c r="B14" s="96" t="s">
        <v>394</v>
      </c>
    </row>
    <row r="15" spans="1:2">
      <c r="A15" s="96">
        <v>14</v>
      </c>
      <c r="B15" s="96" t="s">
        <v>395</v>
      </c>
    </row>
    <row r="16" spans="1:2">
      <c r="A16" s="96">
        <v>15</v>
      </c>
      <c r="B16" s="96" t="s">
        <v>396</v>
      </c>
    </row>
    <row r="17" spans="1:2">
      <c r="A17" s="96">
        <v>16</v>
      </c>
      <c r="B17" s="96" t="s">
        <v>397</v>
      </c>
    </row>
    <row r="18" spans="1:2">
      <c r="A18" s="96">
        <v>17</v>
      </c>
      <c r="B18" s="96" t="s">
        <v>398</v>
      </c>
    </row>
    <row r="19" spans="1:2">
      <c r="A19" s="96">
        <v>18</v>
      </c>
      <c r="B19" s="96" t="s">
        <v>399</v>
      </c>
    </row>
    <row r="20" spans="1:2">
      <c r="A20" s="96">
        <v>19</v>
      </c>
      <c r="B20" s="96" t="s">
        <v>400</v>
      </c>
    </row>
    <row r="21" spans="1:2">
      <c r="A21" s="96">
        <v>20</v>
      </c>
      <c r="B21" s="96" t="s">
        <v>401</v>
      </c>
    </row>
    <row r="22" spans="1:2">
      <c r="A22" s="96">
        <v>21</v>
      </c>
      <c r="B22" s="96" t="s">
        <v>402</v>
      </c>
    </row>
    <row r="23" spans="1:2">
      <c r="A23" s="96">
        <v>22</v>
      </c>
      <c r="B23" s="96" t="s">
        <v>403</v>
      </c>
    </row>
    <row r="24" spans="1:2">
      <c r="A24" s="96">
        <v>23</v>
      </c>
      <c r="B24" s="96" t="s">
        <v>404</v>
      </c>
    </row>
    <row r="25" spans="1:2">
      <c r="A25" s="96">
        <v>24</v>
      </c>
      <c r="B25" s="96" t="s">
        <v>405</v>
      </c>
    </row>
    <row r="26" spans="1:2">
      <c r="A26" s="96">
        <v>25</v>
      </c>
      <c r="B26" s="96" t="s">
        <v>406</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workbookViewId="0">
      <selection activeCell="I11" sqref="I11"/>
    </sheetView>
  </sheetViews>
  <sheetFormatPr defaultRowHeight="15"/>
  <sheetData>
    <row r="1" spans="1:5">
      <c r="A1" t="s">
        <v>313</v>
      </c>
      <c r="C1" t="s">
        <v>358</v>
      </c>
      <c r="E1" s="13">
        <v>0</v>
      </c>
    </row>
    <row r="2" spans="1:5">
      <c r="A2" t="s">
        <v>314</v>
      </c>
      <c r="C2" t="s">
        <v>359</v>
      </c>
      <c r="E2" s="161">
        <v>20</v>
      </c>
    </row>
    <row r="3" spans="1:5">
      <c r="C3" t="s">
        <v>360</v>
      </c>
    </row>
    <row r="4" spans="1:5">
      <c r="C4" t="s">
        <v>314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H24"/>
  <sheetViews>
    <sheetView workbookViewId="0">
      <selection activeCell="B29" sqref="B29"/>
    </sheetView>
  </sheetViews>
  <sheetFormatPr defaultRowHeight="15"/>
  <cols>
    <col min="1" max="1" width="5.5703125" bestFit="1" customWidth="1"/>
    <col min="2" max="2" width="37.42578125" bestFit="1" customWidth="1"/>
    <col min="3" max="3" width="55.5703125" bestFit="1" customWidth="1"/>
    <col min="4" max="4" width="43.5703125" customWidth="1"/>
    <col min="5" max="5" width="20.140625" style="13" bestFit="1" customWidth="1"/>
    <col min="6" max="6" width="37.28515625" customWidth="1"/>
    <col min="8" max="8" width="11.42578125" bestFit="1" customWidth="1"/>
  </cols>
  <sheetData>
    <row r="1" spans="1:8">
      <c r="A1" s="17" t="s">
        <v>2</v>
      </c>
      <c r="B1" t="s">
        <v>233</v>
      </c>
      <c r="C1" t="s">
        <v>234</v>
      </c>
      <c r="D1" s="23" t="s">
        <v>235</v>
      </c>
      <c r="E1" s="24" t="s">
        <v>236</v>
      </c>
      <c r="F1" s="23" t="s">
        <v>237</v>
      </c>
      <c r="G1" t="s">
        <v>238</v>
      </c>
      <c r="H1" t="s">
        <v>239</v>
      </c>
    </row>
    <row r="2" spans="1:8" ht="21.95" customHeight="1">
      <c r="A2" s="17">
        <v>1</v>
      </c>
      <c r="B2" s="17" t="s">
        <v>15</v>
      </c>
      <c r="C2" s="17" t="s">
        <v>240</v>
      </c>
      <c r="D2" s="3" t="s">
        <v>251</v>
      </c>
      <c r="E2" s="25" t="s">
        <v>241</v>
      </c>
      <c r="F2" s="26" t="s">
        <v>210</v>
      </c>
      <c r="G2" s="17">
        <v>302</v>
      </c>
      <c r="H2" s="17"/>
    </row>
    <row r="3" spans="1:8" ht="21.95" customHeight="1">
      <c r="A3" s="17">
        <v>2</v>
      </c>
      <c r="B3" s="17" t="s">
        <v>15</v>
      </c>
      <c r="C3" s="17" t="s">
        <v>240</v>
      </c>
      <c r="D3" s="3" t="s">
        <v>187</v>
      </c>
      <c r="E3" s="25" t="s">
        <v>242</v>
      </c>
      <c r="F3" s="26" t="s">
        <v>211</v>
      </c>
      <c r="G3" s="17">
        <v>206</v>
      </c>
      <c r="H3" s="17">
        <v>9</v>
      </c>
    </row>
    <row r="4" spans="1:8" ht="21.95" customHeight="1">
      <c r="A4" s="17">
        <v>3</v>
      </c>
      <c r="B4" s="17" t="s">
        <v>15</v>
      </c>
      <c r="C4" s="17" t="s">
        <v>240</v>
      </c>
      <c r="D4" s="3" t="s">
        <v>189</v>
      </c>
      <c r="E4" s="25" t="s">
        <v>243</v>
      </c>
      <c r="F4" s="26" t="s">
        <v>213</v>
      </c>
      <c r="G4" s="17">
        <v>302</v>
      </c>
      <c r="H4" s="17">
        <v>4</v>
      </c>
    </row>
    <row r="5" spans="1:8" ht="21.95" customHeight="1">
      <c r="A5" s="17">
        <v>4</v>
      </c>
      <c r="B5" s="17" t="s">
        <v>15</v>
      </c>
      <c r="C5" s="17" t="s">
        <v>240</v>
      </c>
      <c r="D5" s="3" t="s">
        <v>188</v>
      </c>
      <c r="E5" s="25" t="s">
        <v>244</v>
      </c>
      <c r="F5" s="27" t="s">
        <v>212</v>
      </c>
      <c r="G5" s="17">
        <v>302</v>
      </c>
      <c r="H5" s="17">
        <v>2</v>
      </c>
    </row>
    <row r="6" spans="1:8" ht="21.95" customHeight="1">
      <c r="A6" s="17">
        <v>5</v>
      </c>
      <c r="B6" s="17" t="s">
        <v>15</v>
      </c>
      <c r="C6" s="17" t="s">
        <v>240</v>
      </c>
      <c r="D6" s="3" t="s">
        <v>252</v>
      </c>
      <c r="E6" s="25" t="s">
        <v>245</v>
      </c>
      <c r="F6" s="26" t="s">
        <v>214</v>
      </c>
      <c r="G6" s="17">
        <v>206</v>
      </c>
      <c r="H6" s="17">
        <v>3</v>
      </c>
    </row>
    <row r="7" spans="1:8" ht="21.95" customHeight="1">
      <c r="A7" s="17">
        <v>6</v>
      </c>
      <c r="B7" s="17" t="s">
        <v>15</v>
      </c>
      <c r="C7" s="17" t="s">
        <v>240</v>
      </c>
      <c r="D7" s="3" t="s">
        <v>253</v>
      </c>
      <c r="E7" s="25" t="s">
        <v>246</v>
      </c>
      <c r="F7" s="26" t="s">
        <v>216</v>
      </c>
      <c r="G7" s="17">
        <v>302</v>
      </c>
      <c r="H7" s="17">
        <v>7</v>
      </c>
    </row>
    <row r="8" spans="1:8" ht="21.95" customHeight="1">
      <c r="A8" s="17">
        <v>7</v>
      </c>
      <c r="B8" s="17" t="s">
        <v>15</v>
      </c>
      <c r="C8" s="17" t="s">
        <v>240</v>
      </c>
      <c r="D8" s="3" t="s">
        <v>254</v>
      </c>
      <c r="E8" s="25" t="s">
        <v>247</v>
      </c>
      <c r="F8" s="26" t="s">
        <v>215</v>
      </c>
      <c r="G8" s="17">
        <v>206</v>
      </c>
      <c r="H8" s="17">
        <v>10</v>
      </c>
    </row>
    <row r="9" spans="1:8" ht="21.95" customHeight="1">
      <c r="A9" s="17">
        <v>8</v>
      </c>
      <c r="B9" s="17" t="s">
        <v>15</v>
      </c>
      <c r="C9" s="17" t="s">
        <v>240</v>
      </c>
      <c r="D9" s="3" t="s">
        <v>193</v>
      </c>
      <c r="E9" s="25" t="s">
        <v>248</v>
      </c>
      <c r="F9" s="27" t="s">
        <v>217</v>
      </c>
      <c r="G9" s="17">
        <v>206</v>
      </c>
      <c r="H9" s="17">
        <v>11</v>
      </c>
    </row>
    <row r="10" spans="1:8" ht="21.95" customHeight="1">
      <c r="A10" s="17">
        <v>9</v>
      </c>
      <c r="B10" s="17" t="s">
        <v>15</v>
      </c>
      <c r="C10" s="17" t="s">
        <v>240</v>
      </c>
      <c r="D10" s="17" t="s">
        <v>194</v>
      </c>
      <c r="E10" s="25" t="s">
        <v>249</v>
      </c>
      <c r="F10" s="28" t="s">
        <v>218</v>
      </c>
      <c r="G10" s="17" t="s">
        <v>250</v>
      </c>
      <c r="H10" s="17"/>
    </row>
    <row r="11" spans="1:8" ht="21.95" customHeight="1">
      <c r="A11" s="17">
        <v>10</v>
      </c>
      <c r="B11" s="17" t="s">
        <v>15</v>
      </c>
      <c r="C11" s="17" t="s">
        <v>240</v>
      </c>
      <c r="D11" s="17" t="s">
        <v>255</v>
      </c>
      <c r="E11" s="29" t="s">
        <v>230</v>
      </c>
      <c r="F11" s="28" t="s">
        <v>221</v>
      </c>
      <c r="G11" s="17" t="s">
        <v>250</v>
      </c>
      <c r="H11" s="17"/>
    </row>
    <row r="12" spans="1:8" ht="21.95" customHeight="1">
      <c r="A12" s="17">
        <v>11</v>
      </c>
      <c r="B12" s="17" t="s">
        <v>15</v>
      </c>
      <c r="C12" s="17" t="s">
        <v>240</v>
      </c>
      <c r="D12" s="17" t="s">
        <v>256</v>
      </c>
      <c r="E12" s="29" t="s">
        <v>230</v>
      </c>
      <c r="F12" s="28" t="s">
        <v>219</v>
      </c>
      <c r="G12" s="17" t="s">
        <v>250</v>
      </c>
      <c r="H12" s="17"/>
    </row>
    <row r="13" spans="1:8" ht="21.95" customHeight="1">
      <c r="A13" s="17">
        <v>12</v>
      </c>
      <c r="B13" s="17" t="s">
        <v>15</v>
      </c>
      <c r="C13" s="17" t="s">
        <v>240</v>
      </c>
      <c r="D13" s="17" t="s">
        <v>196</v>
      </c>
      <c r="E13" s="29" t="s">
        <v>231</v>
      </c>
      <c r="F13" s="28" t="s">
        <v>220</v>
      </c>
      <c r="G13" s="17" t="s">
        <v>250</v>
      </c>
      <c r="H13" s="17"/>
    </row>
    <row r="18" spans="5:5">
      <c r="E18" s="30"/>
    </row>
    <row r="20" spans="5:5">
      <c r="E20" s="30"/>
    </row>
    <row r="24" spans="5:5">
      <c r="E24" s="30"/>
    </row>
  </sheetData>
  <sheetProtection formatCells="0" formatRows="0" insertHyperlinks="0" deleteRows="0"/>
  <hyperlinks>
    <hyperlink ref="F5" r:id="rId1"/>
    <hyperlink ref="F6" r:id="rId2"/>
    <hyperlink ref="F4" r:id="rId3"/>
    <hyperlink ref="F2" r:id="rId4"/>
    <hyperlink ref="F7" r:id="rId5"/>
    <hyperlink ref="F3" r:id="rId6"/>
    <hyperlink ref="F8" r:id="rId7"/>
    <hyperlink ref="F9" r:id="rId8"/>
    <hyperlink ref="F10" r:id="rId9" display="sivokina-mv@irkutskenergo.ru"/>
  </hyperlinks>
  <pageMargins left="0.7" right="0.7" top="0.75" bottom="0.75" header="0.3" footer="0.3"/>
  <tableParts count="1">
    <tablePart r:id="rId10"/>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8">
    <tabColor rgb="FFFFFF00"/>
  </sheetPr>
  <dimension ref="A1:G77"/>
  <sheetViews>
    <sheetView view="pageBreakPreview" zoomScale="106" zoomScaleNormal="100" zoomScaleSheetLayoutView="106" workbookViewId="0">
      <pane xSplit="2" ySplit="2" topLeftCell="C3" activePane="bottomRight" state="frozen"/>
      <selection pane="topRight" activeCell="C1" sqref="C1"/>
      <selection pane="bottomLeft" activeCell="A3" sqref="A3"/>
      <selection pane="bottomRight" activeCell="G7" sqref="G7"/>
    </sheetView>
  </sheetViews>
  <sheetFormatPr defaultRowHeight="12.75"/>
  <cols>
    <col min="1" max="1" width="6.42578125" style="129" customWidth="1"/>
    <col min="2" max="2" width="28.5703125" style="122" customWidth="1"/>
    <col min="3" max="3" width="14.140625" style="128" customWidth="1"/>
    <col min="4" max="4" width="12.5703125" style="122" customWidth="1"/>
    <col min="5" max="5" width="26.42578125" style="122" customWidth="1"/>
    <col min="6" max="6" width="25.7109375" style="122" customWidth="1"/>
    <col min="7" max="7" width="27.28515625" style="122" customWidth="1"/>
    <col min="8" max="16384" width="9.140625" style="122"/>
  </cols>
  <sheetData>
    <row r="1" spans="1:7" ht="18.75" customHeight="1">
      <c r="A1" s="196" t="s">
        <v>172</v>
      </c>
      <c r="B1" s="196"/>
      <c r="C1" s="196"/>
      <c r="D1" s="196"/>
      <c r="E1" s="196"/>
      <c r="F1" s="196"/>
      <c r="G1" s="196"/>
    </row>
    <row r="2" spans="1:7" s="125" customFormat="1" ht="29.25" customHeight="1">
      <c r="A2" s="123" t="s">
        <v>2</v>
      </c>
      <c r="B2" s="123" t="s">
        <v>3</v>
      </c>
      <c r="C2" s="124" t="s">
        <v>4</v>
      </c>
      <c r="D2" s="123" t="s">
        <v>5</v>
      </c>
      <c r="E2" s="123" t="s">
        <v>6</v>
      </c>
      <c r="F2" s="123" t="s">
        <v>7</v>
      </c>
      <c r="G2" s="123" t="s">
        <v>362</v>
      </c>
    </row>
    <row r="3" spans="1:7" s="127" customFormat="1" ht="63.75">
      <c r="A3" s="123">
        <v>1</v>
      </c>
      <c r="B3" s="90" t="s">
        <v>420</v>
      </c>
      <c r="C3" s="126" t="s">
        <v>421</v>
      </c>
      <c r="D3" s="90" t="s">
        <v>422</v>
      </c>
      <c r="E3" s="90" t="s">
        <v>423</v>
      </c>
      <c r="F3" s="90">
        <v>89645481581</v>
      </c>
      <c r="G3" s="90" t="s">
        <v>424</v>
      </c>
    </row>
    <row r="4" spans="1:7" s="127" customFormat="1" ht="69" customHeight="1">
      <c r="A4" s="123">
        <v>2</v>
      </c>
      <c r="B4" s="90" t="s">
        <v>425</v>
      </c>
      <c r="C4" s="126">
        <v>3808191584</v>
      </c>
      <c r="D4" s="90" t="s">
        <v>426</v>
      </c>
      <c r="E4" s="90" t="s">
        <v>427</v>
      </c>
      <c r="F4" s="90">
        <v>83952484929</v>
      </c>
      <c r="G4" s="90" t="s">
        <v>424</v>
      </c>
    </row>
    <row r="5" spans="1:7" s="127" customFormat="1" ht="51">
      <c r="A5" s="123">
        <v>3</v>
      </c>
      <c r="B5" s="90" t="s">
        <v>428</v>
      </c>
      <c r="C5" s="126">
        <v>3808078765</v>
      </c>
      <c r="D5" s="90" t="s">
        <v>429</v>
      </c>
      <c r="E5" s="90" t="s">
        <v>430</v>
      </c>
      <c r="F5" s="90">
        <v>83952291417</v>
      </c>
      <c r="G5" s="90" t="s">
        <v>424</v>
      </c>
    </row>
    <row r="6" spans="1:7" s="127" customFormat="1" ht="38.25">
      <c r="A6" s="123">
        <v>4</v>
      </c>
      <c r="B6" s="90" t="s">
        <v>431</v>
      </c>
      <c r="C6" s="126" t="s">
        <v>432</v>
      </c>
      <c r="D6" s="90" t="s">
        <v>433</v>
      </c>
      <c r="E6" s="90" t="s">
        <v>434</v>
      </c>
      <c r="F6" s="90">
        <v>83952203037</v>
      </c>
      <c r="G6" s="90" t="s">
        <v>424</v>
      </c>
    </row>
    <row r="7" spans="1:7" s="127" customFormat="1" ht="51">
      <c r="A7" s="123">
        <v>5</v>
      </c>
      <c r="B7" s="90" t="s">
        <v>439</v>
      </c>
      <c r="C7" s="126" t="s">
        <v>440</v>
      </c>
      <c r="D7" s="90" t="s">
        <v>441</v>
      </c>
      <c r="E7" s="90" t="s">
        <v>442</v>
      </c>
      <c r="F7" s="90">
        <v>83952335060</v>
      </c>
      <c r="G7" s="90" t="s">
        <v>424</v>
      </c>
    </row>
    <row r="8" spans="1:7" s="127" customFormat="1" ht="63.75">
      <c r="A8" s="123">
        <v>6</v>
      </c>
      <c r="B8" s="90" t="s">
        <v>435</v>
      </c>
      <c r="C8" s="126">
        <v>3807000149</v>
      </c>
      <c r="D8" s="90" t="s">
        <v>436</v>
      </c>
      <c r="E8" s="90" t="s">
        <v>437</v>
      </c>
      <c r="F8" s="90" t="s">
        <v>438</v>
      </c>
      <c r="G8" s="90" t="s">
        <v>424</v>
      </c>
    </row>
    <row r="9" spans="1:7" s="127" customFormat="1">
      <c r="A9" s="123">
        <v>7</v>
      </c>
      <c r="B9" s="90"/>
      <c r="C9" s="126"/>
      <c r="D9" s="90"/>
      <c r="E9" s="90"/>
      <c r="F9" s="90"/>
      <c r="G9" s="90"/>
    </row>
    <row r="10" spans="1:7" s="127" customFormat="1">
      <c r="A10" s="123">
        <v>8</v>
      </c>
      <c r="B10" s="90"/>
      <c r="C10" s="126"/>
      <c r="D10" s="90"/>
      <c r="E10" s="90"/>
      <c r="F10" s="90"/>
      <c r="G10" s="90"/>
    </row>
    <row r="11" spans="1:7" s="127" customFormat="1">
      <c r="A11" s="123">
        <v>9</v>
      </c>
      <c r="B11" s="90"/>
      <c r="C11" s="126"/>
      <c r="D11" s="90"/>
      <c r="E11" s="90"/>
      <c r="F11" s="90"/>
      <c r="G11" s="90"/>
    </row>
    <row r="12" spans="1:7" s="127" customFormat="1">
      <c r="A12" s="123">
        <v>10</v>
      </c>
      <c r="B12" s="90"/>
      <c r="C12" s="126"/>
      <c r="D12" s="90"/>
      <c r="E12" s="90"/>
      <c r="F12" s="90"/>
      <c r="G12" s="90"/>
    </row>
    <row r="13" spans="1:7" s="127" customFormat="1">
      <c r="A13" s="123">
        <v>11</v>
      </c>
      <c r="B13" s="90"/>
      <c r="C13" s="126"/>
      <c r="D13" s="90"/>
      <c r="E13" s="90"/>
      <c r="F13" s="90"/>
      <c r="G13" s="90"/>
    </row>
    <row r="14" spans="1:7" s="127" customFormat="1">
      <c r="A14" s="123">
        <v>12</v>
      </c>
      <c r="B14" s="90"/>
      <c r="C14" s="126"/>
      <c r="D14" s="90"/>
      <c r="E14" s="90"/>
      <c r="F14" s="90"/>
      <c r="G14" s="90"/>
    </row>
    <row r="15" spans="1:7" s="127" customFormat="1">
      <c r="A15" s="123">
        <v>13</v>
      </c>
      <c r="B15" s="90"/>
      <c r="C15" s="126"/>
      <c r="D15" s="90"/>
      <c r="E15" s="90"/>
      <c r="F15" s="90"/>
      <c r="G15" s="90"/>
    </row>
    <row r="16" spans="1:7" s="127" customFormat="1">
      <c r="A16" s="123">
        <v>14</v>
      </c>
      <c r="B16" s="90"/>
      <c r="C16" s="126"/>
      <c r="D16" s="90"/>
      <c r="E16" s="90"/>
      <c r="F16" s="90"/>
      <c r="G16" s="90"/>
    </row>
    <row r="17" spans="1:7" s="127" customFormat="1">
      <c r="A17" s="123">
        <v>15</v>
      </c>
      <c r="B17" s="90"/>
      <c r="C17" s="126"/>
      <c r="D17" s="90"/>
      <c r="E17" s="90"/>
      <c r="F17" s="90"/>
      <c r="G17" s="90"/>
    </row>
    <row r="18" spans="1:7" s="127" customFormat="1">
      <c r="A18" s="123">
        <v>16</v>
      </c>
      <c r="B18" s="90"/>
      <c r="C18" s="126"/>
      <c r="D18" s="90"/>
      <c r="E18" s="90"/>
      <c r="F18" s="90"/>
      <c r="G18" s="90"/>
    </row>
    <row r="19" spans="1:7" s="127" customFormat="1">
      <c r="A19" s="123">
        <v>17</v>
      </c>
      <c r="B19" s="90"/>
      <c r="C19" s="126"/>
      <c r="D19" s="90"/>
      <c r="E19" s="90"/>
      <c r="F19" s="90"/>
      <c r="G19" s="90"/>
    </row>
    <row r="20" spans="1:7" s="127" customFormat="1">
      <c r="A20" s="123">
        <v>18</v>
      </c>
      <c r="B20" s="90"/>
      <c r="C20" s="126"/>
      <c r="D20" s="90"/>
      <c r="E20" s="90"/>
      <c r="F20" s="90"/>
      <c r="G20" s="90"/>
    </row>
    <row r="21" spans="1:7" s="127" customFormat="1">
      <c r="A21" s="123">
        <v>19</v>
      </c>
      <c r="B21" s="90"/>
      <c r="C21" s="126"/>
      <c r="D21" s="90"/>
      <c r="E21" s="90"/>
      <c r="F21" s="90"/>
      <c r="G21" s="90"/>
    </row>
    <row r="22" spans="1:7" s="127" customFormat="1">
      <c r="A22" s="123">
        <v>20</v>
      </c>
      <c r="B22" s="90"/>
      <c r="C22" s="126"/>
      <c r="D22" s="90"/>
      <c r="E22" s="90"/>
      <c r="F22" s="90"/>
      <c r="G22" s="90"/>
    </row>
    <row r="23" spans="1:7" s="127" customFormat="1">
      <c r="A23" s="123">
        <v>21</v>
      </c>
      <c r="B23" s="90"/>
      <c r="C23" s="126"/>
      <c r="D23" s="90"/>
      <c r="E23" s="90"/>
      <c r="F23" s="90"/>
      <c r="G23" s="90"/>
    </row>
    <row r="24" spans="1:7" s="127" customFormat="1">
      <c r="A24" s="123">
        <v>22</v>
      </c>
      <c r="B24" s="90"/>
      <c r="C24" s="126"/>
      <c r="D24" s="90"/>
      <c r="E24" s="90"/>
      <c r="F24" s="90"/>
      <c r="G24" s="90"/>
    </row>
    <row r="25" spans="1:7" s="127" customFormat="1">
      <c r="A25" s="123">
        <v>23</v>
      </c>
      <c r="B25" s="90"/>
      <c r="C25" s="126"/>
      <c r="D25" s="90"/>
      <c r="E25" s="90"/>
      <c r="F25" s="90"/>
      <c r="G25" s="90"/>
    </row>
    <row r="26" spans="1:7" s="127" customFormat="1">
      <c r="A26" s="123">
        <v>24</v>
      </c>
      <c r="B26" s="90"/>
      <c r="C26" s="126"/>
      <c r="D26" s="90"/>
      <c r="E26" s="90"/>
      <c r="F26" s="90"/>
      <c r="G26" s="90"/>
    </row>
    <row r="27" spans="1:7" s="127" customFormat="1">
      <c r="A27" s="123">
        <v>25</v>
      </c>
      <c r="B27" s="90"/>
      <c r="C27" s="126"/>
      <c r="D27" s="90"/>
      <c r="E27" s="90"/>
      <c r="F27" s="90"/>
      <c r="G27" s="90"/>
    </row>
    <row r="28" spans="1:7" s="127" customFormat="1">
      <c r="A28" s="123">
        <v>26</v>
      </c>
      <c r="B28" s="90"/>
      <c r="C28" s="126"/>
      <c r="D28" s="90"/>
      <c r="E28" s="90"/>
      <c r="F28" s="90"/>
      <c r="G28" s="90"/>
    </row>
    <row r="29" spans="1:7" s="127" customFormat="1">
      <c r="A29" s="123">
        <v>27</v>
      </c>
      <c r="B29" s="90"/>
      <c r="C29" s="126"/>
      <c r="D29" s="90"/>
      <c r="E29" s="90"/>
      <c r="F29" s="90"/>
      <c r="G29" s="90"/>
    </row>
    <row r="30" spans="1:7" s="127" customFormat="1">
      <c r="A30" s="123">
        <v>28</v>
      </c>
      <c r="B30" s="90"/>
      <c r="C30" s="126"/>
      <c r="D30" s="90"/>
      <c r="E30" s="90"/>
      <c r="F30" s="90"/>
      <c r="G30" s="90"/>
    </row>
    <row r="31" spans="1:7" s="127" customFormat="1">
      <c r="A31" s="123">
        <v>29</v>
      </c>
      <c r="B31" s="90"/>
      <c r="C31" s="126"/>
      <c r="D31" s="90"/>
      <c r="E31" s="90"/>
      <c r="F31" s="90"/>
      <c r="G31" s="90"/>
    </row>
    <row r="32" spans="1:7" s="127" customFormat="1">
      <c r="A32" s="123">
        <v>30</v>
      </c>
      <c r="B32" s="90"/>
      <c r="C32" s="126"/>
      <c r="D32" s="90"/>
      <c r="E32" s="90"/>
      <c r="F32" s="90"/>
      <c r="G32" s="90"/>
    </row>
    <row r="33" spans="1:7" s="127" customFormat="1">
      <c r="A33" s="123">
        <v>31</v>
      </c>
      <c r="B33" s="90"/>
      <c r="C33" s="126"/>
      <c r="D33" s="90"/>
      <c r="E33" s="90"/>
      <c r="F33" s="90"/>
      <c r="G33" s="90"/>
    </row>
    <row r="34" spans="1:7" s="127" customFormat="1">
      <c r="A34" s="123">
        <v>32</v>
      </c>
      <c r="B34" s="90"/>
      <c r="C34" s="126"/>
      <c r="D34" s="90"/>
      <c r="E34" s="90"/>
      <c r="F34" s="90"/>
      <c r="G34" s="90"/>
    </row>
    <row r="35" spans="1:7" s="127" customFormat="1" hidden="1">
      <c r="A35" s="123">
        <v>33</v>
      </c>
      <c r="B35" s="90"/>
      <c r="C35" s="126"/>
      <c r="D35" s="90"/>
      <c r="E35" s="90"/>
      <c r="F35" s="90"/>
      <c r="G35" s="90"/>
    </row>
    <row r="36" spans="1:7" s="127" customFormat="1" hidden="1">
      <c r="A36" s="123">
        <v>34</v>
      </c>
      <c r="B36" s="90"/>
      <c r="C36" s="126"/>
      <c r="D36" s="90"/>
      <c r="E36" s="90"/>
      <c r="F36" s="90"/>
      <c r="G36" s="90"/>
    </row>
    <row r="37" spans="1:7" s="127" customFormat="1" hidden="1">
      <c r="A37" s="123">
        <v>35</v>
      </c>
      <c r="B37" s="90"/>
      <c r="C37" s="126"/>
      <c r="D37" s="90"/>
      <c r="E37" s="90"/>
      <c r="F37" s="90"/>
      <c r="G37" s="90"/>
    </row>
    <row r="38" spans="1:7" s="127" customFormat="1" hidden="1">
      <c r="A38" s="123">
        <v>36</v>
      </c>
      <c r="B38" s="90"/>
      <c r="C38" s="126"/>
      <c r="D38" s="90"/>
      <c r="E38" s="90"/>
      <c r="F38" s="90"/>
      <c r="G38" s="90"/>
    </row>
    <row r="39" spans="1:7" s="127" customFormat="1" hidden="1">
      <c r="A39" s="123">
        <v>37</v>
      </c>
      <c r="B39" s="90"/>
      <c r="C39" s="126"/>
      <c r="D39" s="90"/>
      <c r="E39" s="90"/>
      <c r="F39" s="90"/>
      <c r="G39" s="90"/>
    </row>
    <row r="40" spans="1:7" s="127" customFormat="1" hidden="1">
      <c r="A40" s="123">
        <v>38</v>
      </c>
      <c r="B40" s="90"/>
      <c r="C40" s="126"/>
      <c r="D40" s="90"/>
      <c r="E40" s="90"/>
      <c r="F40" s="90"/>
      <c r="G40" s="90"/>
    </row>
    <row r="41" spans="1:7" s="127" customFormat="1" hidden="1">
      <c r="A41" s="123">
        <v>39</v>
      </c>
      <c r="B41" s="90"/>
      <c r="C41" s="126"/>
      <c r="D41" s="90"/>
      <c r="E41" s="90"/>
      <c r="F41" s="90"/>
      <c r="G41" s="90"/>
    </row>
    <row r="42" spans="1:7" s="127" customFormat="1" hidden="1">
      <c r="A42" s="123">
        <v>40</v>
      </c>
      <c r="B42" s="90"/>
      <c r="C42" s="126"/>
      <c r="D42" s="90"/>
      <c r="E42" s="90"/>
      <c r="F42" s="90"/>
      <c r="G42" s="90"/>
    </row>
    <row r="43" spans="1:7" s="127" customFormat="1" hidden="1">
      <c r="A43" s="123">
        <v>41</v>
      </c>
      <c r="B43" s="90"/>
      <c r="C43" s="126"/>
      <c r="D43" s="90"/>
      <c r="E43" s="90"/>
      <c r="F43" s="90"/>
      <c r="G43" s="90"/>
    </row>
    <row r="44" spans="1:7" s="127" customFormat="1" hidden="1">
      <c r="A44" s="123">
        <v>42</v>
      </c>
      <c r="B44" s="90"/>
      <c r="C44" s="126"/>
      <c r="D44" s="90"/>
      <c r="E44" s="90"/>
      <c r="F44" s="90"/>
      <c r="G44" s="90"/>
    </row>
    <row r="45" spans="1:7" s="127" customFormat="1" hidden="1">
      <c r="A45" s="123">
        <v>43</v>
      </c>
      <c r="B45" s="90"/>
      <c r="C45" s="126"/>
      <c r="D45" s="90"/>
      <c r="E45" s="90"/>
      <c r="F45" s="90"/>
      <c r="G45" s="90"/>
    </row>
    <row r="46" spans="1:7" s="127" customFormat="1" hidden="1">
      <c r="A46" s="123">
        <v>44</v>
      </c>
      <c r="B46" s="90"/>
      <c r="C46" s="126"/>
      <c r="D46" s="90"/>
      <c r="E46" s="90"/>
      <c r="F46" s="90"/>
      <c r="G46" s="90"/>
    </row>
    <row r="47" spans="1:7" s="127" customFormat="1" hidden="1">
      <c r="A47" s="123">
        <v>45</v>
      </c>
      <c r="B47" s="90"/>
      <c r="C47" s="126"/>
      <c r="D47" s="90"/>
      <c r="E47" s="90"/>
      <c r="F47" s="90"/>
      <c r="G47" s="90"/>
    </row>
    <row r="48" spans="1:7" s="127" customFormat="1" hidden="1">
      <c r="A48" s="123">
        <v>46</v>
      </c>
      <c r="B48" s="90"/>
      <c r="C48" s="126"/>
      <c r="D48" s="90"/>
      <c r="E48" s="90"/>
      <c r="F48" s="90"/>
      <c r="G48" s="90"/>
    </row>
    <row r="49" spans="1:7" s="127" customFormat="1" hidden="1">
      <c r="A49" s="123">
        <v>47</v>
      </c>
      <c r="B49" s="90"/>
      <c r="C49" s="126"/>
      <c r="D49" s="90"/>
      <c r="E49" s="90"/>
      <c r="F49" s="90"/>
      <c r="G49" s="90"/>
    </row>
    <row r="50" spans="1:7" s="127" customFormat="1" hidden="1">
      <c r="A50" s="123">
        <v>48</v>
      </c>
      <c r="B50" s="90"/>
      <c r="C50" s="126"/>
      <c r="D50" s="90"/>
      <c r="E50" s="90"/>
      <c r="F50" s="90"/>
      <c r="G50" s="90"/>
    </row>
    <row r="51" spans="1:7" s="127" customFormat="1" hidden="1">
      <c r="A51" s="123">
        <v>49</v>
      </c>
      <c r="B51" s="90"/>
      <c r="C51" s="126"/>
      <c r="D51" s="90"/>
      <c r="E51" s="90"/>
      <c r="F51" s="90"/>
      <c r="G51" s="90"/>
    </row>
    <row r="52" spans="1:7" s="127" customFormat="1" hidden="1">
      <c r="A52" s="123">
        <v>50</v>
      </c>
      <c r="B52" s="90"/>
      <c r="C52" s="126"/>
      <c r="D52" s="90"/>
      <c r="E52" s="90"/>
      <c r="F52" s="90"/>
      <c r="G52" s="90"/>
    </row>
    <row r="53" spans="1:7" s="127" customFormat="1" hidden="1">
      <c r="A53" s="123">
        <v>51</v>
      </c>
      <c r="B53" s="90"/>
      <c r="C53" s="126"/>
      <c r="D53" s="90"/>
      <c r="E53" s="90"/>
      <c r="F53" s="90"/>
      <c r="G53" s="90"/>
    </row>
    <row r="54" spans="1:7" s="127" customFormat="1" hidden="1">
      <c r="A54" s="123">
        <v>52</v>
      </c>
      <c r="B54" s="90"/>
      <c r="C54" s="126"/>
      <c r="D54" s="90"/>
      <c r="E54" s="90"/>
      <c r="F54" s="90"/>
      <c r="G54" s="90"/>
    </row>
    <row r="55" spans="1:7" s="127" customFormat="1" hidden="1">
      <c r="A55" s="123">
        <v>53</v>
      </c>
      <c r="B55" s="90"/>
      <c r="C55" s="126"/>
      <c r="D55" s="90"/>
      <c r="E55" s="90"/>
      <c r="F55" s="90"/>
      <c r="G55" s="90"/>
    </row>
    <row r="56" spans="1:7" s="127" customFormat="1" hidden="1">
      <c r="A56" s="123">
        <v>54</v>
      </c>
      <c r="B56" s="90"/>
      <c r="C56" s="126"/>
      <c r="D56" s="90"/>
      <c r="E56" s="90"/>
      <c r="F56" s="90"/>
      <c r="G56" s="90"/>
    </row>
    <row r="57" spans="1:7" s="127" customFormat="1" hidden="1">
      <c r="A57" s="123">
        <v>55</v>
      </c>
      <c r="B57" s="90"/>
      <c r="C57" s="126"/>
      <c r="D57" s="90"/>
      <c r="E57" s="90"/>
      <c r="F57" s="90"/>
      <c r="G57" s="90"/>
    </row>
    <row r="58" spans="1:7" s="127" customFormat="1" hidden="1">
      <c r="A58" s="123">
        <v>56</v>
      </c>
      <c r="B58" s="90"/>
      <c r="C58" s="126"/>
      <c r="D58" s="90"/>
      <c r="E58" s="90"/>
      <c r="F58" s="90"/>
      <c r="G58" s="90"/>
    </row>
    <row r="59" spans="1:7" s="127" customFormat="1" hidden="1">
      <c r="A59" s="123">
        <v>57</v>
      </c>
      <c r="B59" s="90"/>
      <c r="C59" s="126"/>
      <c r="D59" s="90"/>
      <c r="E59" s="90"/>
      <c r="F59" s="90"/>
      <c r="G59" s="90"/>
    </row>
    <row r="60" spans="1:7" s="127" customFormat="1" hidden="1">
      <c r="A60" s="123">
        <v>58</v>
      </c>
      <c r="B60" s="90"/>
      <c r="C60" s="126"/>
      <c r="D60" s="90"/>
      <c r="E60" s="90"/>
      <c r="F60" s="90"/>
      <c r="G60" s="90"/>
    </row>
    <row r="61" spans="1:7" s="127" customFormat="1" hidden="1">
      <c r="A61" s="123">
        <v>59</v>
      </c>
      <c r="B61" s="90"/>
      <c r="C61" s="126"/>
      <c r="D61" s="90"/>
      <c r="E61" s="90"/>
      <c r="F61" s="90"/>
      <c r="G61" s="90"/>
    </row>
    <row r="62" spans="1:7" s="127" customFormat="1" hidden="1">
      <c r="A62" s="123">
        <v>60</v>
      </c>
      <c r="B62" s="90"/>
      <c r="C62" s="126"/>
      <c r="D62" s="90"/>
      <c r="E62" s="90"/>
      <c r="F62" s="90"/>
      <c r="G62" s="90"/>
    </row>
    <row r="63" spans="1:7" s="127" customFormat="1" hidden="1">
      <c r="A63" s="123">
        <v>61</v>
      </c>
      <c r="B63" s="90"/>
      <c r="C63" s="126"/>
      <c r="D63" s="90"/>
      <c r="E63" s="90"/>
      <c r="F63" s="90"/>
      <c r="G63" s="90"/>
    </row>
    <row r="64" spans="1:7" s="127" customFormat="1" hidden="1">
      <c r="A64" s="123">
        <v>62</v>
      </c>
      <c r="B64" s="90"/>
      <c r="C64" s="126"/>
      <c r="D64" s="90"/>
      <c r="E64" s="90"/>
      <c r="F64" s="90"/>
      <c r="G64" s="90"/>
    </row>
    <row r="65" spans="1:7" s="127" customFormat="1" hidden="1">
      <c r="A65" s="123">
        <v>63</v>
      </c>
      <c r="B65" s="90"/>
      <c r="C65" s="126"/>
      <c r="D65" s="90"/>
      <c r="E65" s="90"/>
      <c r="F65" s="90"/>
      <c r="G65" s="90"/>
    </row>
    <row r="66" spans="1:7" s="127" customFormat="1" hidden="1">
      <c r="A66" s="123">
        <v>64</v>
      </c>
      <c r="B66" s="90"/>
      <c r="C66" s="126"/>
      <c r="D66" s="90"/>
      <c r="E66" s="90"/>
      <c r="F66" s="90"/>
      <c r="G66" s="90"/>
    </row>
    <row r="67" spans="1:7" s="127" customFormat="1" hidden="1">
      <c r="A67" s="123">
        <v>65</v>
      </c>
      <c r="B67" s="90"/>
      <c r="C67" s="126"/>
      <c r="D67" s="90"/>
      <c r="E67" s="90"/>
      <c r="F67" s="90"/>
      <c r="G67" s="90"/>
    </row>
    <row r="68" spans="1:7" s="127" customFormat="1" hidden="1">
      <c r="A68" s="123">
        <v>66</v>
      </c>
      <c r="B68" s="90"/>
      <c r="C68" s="126"/>
      <c r="D68" s="90"/>
      <c r="E68" s="90"/>
      <c r="F68" s="90"/>
      <c r="G68" s="90"/>
    </row>
    <row r="69" spans="1:7" s="127" customFormat="1" hidden="1">
      <c r="A69" s="123">
        <v>67</v>
      </c>
      <c r="B69" s="90"/>
      <c r="C69" s="126"/>
      <c r="D69" s="90"/>
      <c r="E69" s="90"/>
      <c r="F69" s="90"/>
      <c r="G69" s="90"/>
    </row>
    <row r="70" spans="1:7" s="127" customFormat="1" hidden="1">
      <c r="A70" s="123">
        <v>68</v>
      </c>
      <c r="B70" s="90"/>
      <c r="C70" s="126"/>
      <c r="D70" s="90"/>
      <c r="E70" s="90"/>
      <c r="F70" s="90"/>
      <c r="G70" s="90"/>
    </row>
    <row r="71" spans="1:7" s="127" customFormat="1" hidden="1">
      <c r="A71" s="123">
        <v>69</v>
      </c>
      <c r="B71" s="90"/>
      <c r="C71" s="126"/>
      <c r="D71" s="90"/>
      <c r="E71" s="90"/>
      <c r="F71" s="90"/>
      <c r="G71" s="90"/>
    </row>
    <row r="72" spans="1:7" s="127" customFormat="1" hidden="1">
      <c r="A72" s="123">
        <v>70</v>
      </c>
      <c r="B72" s="90"/>
      <c r="C72" s="126"/>
      <c r="D72" s="90"/>
      <c r="E72" s="90"/>
      <c r="F72" s="90"/>
      <c r="G72" s="90"/>
    </row>
    <row r="73" spans="1:7" s="127" customFormat="1" hidden="1">
      <c r="A73" s="123">
        <v>71</v>
      </c>
      <c r="B73" s="90"/>
      <c r="C73" s="126"/>
      <c r="D73" s="90"/>
      <c r="E73" s="90"/>
      <c r="F73" s="90"/>
      <c r="G73" s="90"/>
    </row>
    <row r="74" spans="1:7" s="127" customFormat="1" hidden="1">
      <c r="A74" s="123">
        <v>72</v>
      </c>
      <c r="B74" s="90"/>
      <c r="C74" s="126"/>
      <c r="D74" s="90"/>
      <c r="E74" s="90"/>
      <c r="F74" s="90"/>
      <c r="G74" s="90"/>
    </row>
    <row r="75" spans="1:7" s="127" customFormat="1" hidden="1">
      <c r="A75" s="123">
        <v>73</v>
      </c>
      <c r="B75" s="90"/>
      <c r="C75" s="126"/>
      <c r="D75" s="90"/>
      <c r="E75" s="90"/>
      <c r="F75" s="90"/>
      <c r="G75" s="90"/>
    </row>
    <row r="76" spans="1:7" s="127" customFormat="1" hidden="1">
      <c r="A76" s="123">
        <v>74</v>
      </c>
      <c r="B76" s="90"/>
      <c r="C76" s="126"/>
      <c r="D76" s="90"/>
      <c r="E76" s="90"/>
      <c r="F76" s="90"/>
      <c r="G76" s="90"/>
    </row>
    <row r="77" spans="1:7" s="127" customFormat="1" hidden="1">
      <c r="A77" s="123">
        <v>75</v>
      </c>
      <c r="B77" s="90"/>
      <c r="C77" s="126"/>
      <c r="D77" s="90"/>
      <c r="E77" s="90"/>
      <c r="F77" s="90"/>
      <c r="G77" s="90"/>
    </row>
  </sheetData>
  <sheetProtection formatCells="0" formatRows="0" insertHyperlinks="0" deleteRows="0"/>
  <mergeCells count="1">
    <mergeCell ref="A1:G1"/>
  </mergeCells>
  <pageMargins left="0.7" right="0.7" top="0.75" bottom="0.75" header="0.3" footer="0.3"/>
  <pageSetup paperSize="9" scale="92" orientation="landscape" r:id="rId1"/>
  <rowBreaks count="1" manualBreakCount="1">
    <brk id="34" max="16383" man="1"/>
  </rowBreaks>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4"/>
  <sheetViews>
    <sheetView workbookViewId="0">
      <selection activeCell="D25" sqref="D25"/>
    </sheetView>
  </sheetViews>
  <sheetFormatPr defaultRowHeight="16.5" customHeight="1"/>
  <cols>
    <col min="1" max="3" width="9.140625" style="14"/>
    <col min="4" max="4" width="87.140625" style="14" bestFit="1" customWidth="1"/>
    <col min="5" max="16384" width="9.140625" style="14"/>
  </cols>
  <sheetData>
    <row r="2" spans="1:4" ht="16.5" customHeight="1">
      <c r="A2" s="14" t="s">
        <v>261</v>
      </c>
      <c r="B2" s="14">
        <v>3</v>
      </c>
      <c r="D2" s="57" t="s">
        <v>384</v>
      </c>
    </row>
    <row r="3" spans="1:4" ht="16.5" customHeight="1">
      <c r="A3" s="14" t="s">
        <v>262</v>
      </c>
      <c r="B3" s="14">
        <v>5</v>
      </c>
      <c r="D3" s="57" t="s">
        <v>282</v>
      </c>
    </row>
    <row r="4" spans="1:4" ht="16.5" customHeight="1">
      <c r="B4" s="14">
        <v>7</v>
      </c>
    </row>
  </sheetData>
  <dataValidations count="1">
    <dataValidation allowBlank="1" showInputMessage="1" showErrorMessage="1" prompt="Копируется из договора" sqref="D2 D3"/>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view="pageBreakPreview" zoomScale="85" zoomScaleNormal="90" zoomScaleSheetLayoutView="85" workbookViewId="0">
      <pane xSplit="1" ySplit="1" topLeftCell="B25" activePane="bottomRight" state="frozen"/>
      <selection pane="topRight" activeCell="B1" sqref="B1"/>
      <selection pane="bottomLeft" activeCell="A2" sqref="A2"/>
      <selection pane="bottomRight" activeCell="E30" sqref="E30:I30"/>
    </sheetView>
  </sheetViews>
  <sheetFormatPr defaultRowHeight="25.5" customHeight="1"/>
  <cols>
    <col min="1" max="1" width="5.28515625" style="55" customWidth="1"/>
    <col min="2" max="2" width="43.5703125" style="53" customWidth="1"/>
    <col min="3" max="3" width="9.7109375" style="53" customWidth="1"/>
    <col min="4" max="4" width="22" style="53" customWidth="1"/>
    <col min="5" max="9" width="13" style="53" customWidth="1"/>
    <col min="10" max="16384" width="9.140625" style="53"/>
  </cols>
  <sheetData>
    <row r="1" spans="1:9" ht="35.25" customHeight="1">
      <c r="A1" s="212" t="s">
        <v>263</v>
      </c>
      <c r="B1" s="212"/>
      <c r="C1" s="212"/>
      <c r="D1" s="212"/>
      <c r="E1" s="212"/>
      <c r="F1" s="212"/>
      <c r="G1" s="212"/>
      <c r="H1" s="212"/>
      <c r="I1" s="212"/>
    </row>
    <row r="2" spans="1:9" ht="25.5" customHeight="1">
      <c r="A2" s="136">
        <f>Заявка!D6</f>
        <v>1</v>
      </c>
      <c r="B2" s="105" t="str">
        <f>Заявка!E6</f>
        <v>Заказчик</v>
      </c>
      <c r="C2" s="213" t="str">
        <f>Заявка!F6</f>
        <v>ООО «Байкальская энергетическая компания»</v>
      </c>
      <c r="D2" s="213"/>
      <c r="E2" s="213"/>
      <c r="F2" s="213"/>
      <c r="G2" s="213"/>
      <c r="H2" s="213"/>
      <c r="I2" s="213"/>
    </row>
    <row r="3" spans="1:9" ht="25.5" customHeight="1">
      <c r="A3" s="136">
        <f>A2+1</f>
        <v>2</v>
      </c>
      <c r="B3" s="105" t="str">
        <f>Заявка!E7</f>
        <v>Местонахождение заказчика</v>
      </c>
      <c r="C3" s="213" t="str">
        <f>Заявка!F7</f>
        <v>Российская Федерация, 664011, Иркутская область, г. Иркутск, ул. Сухэ-Батора, д. 3, каб. 405</v>
      </c>
      <c r="D3" s="213"/>
      <c r="E3" s="213"/>
      <c r="F3" s="213"/>
      <c r="G3" s="213"/>
      <c r="H3" s="213"/>
      <c r="I3" s="213"/>
    </row>
    <row r="4" spans="1:9" ht="25.5" customHeight="1">
      <c r="A4" s="136">
        <f t="shared" ref="A4:A12" si="0">A3+1</f>
        <v>3</v>
      </c>
      <c r="B4" s="105" t="str">
        <f>Заявка!E21</f>
        <v>Место публикации</v>
      </c>
      <c r="C4" s="213" t="str">
        <f>Заявка!F21</f>
        <v>Размещение на официальном сайте организатора, рассылка потенциальным исполнителям</v>
      </c>
      <c r="D4" s="213"/>
      <c r="E4" s="213"/>
      <c r="F4" s="213"/>
      <c r="G4" s="213"/>
      <c r="H4" s="213"/>
      <c r="I4" s="213"/>
    </row>
    <row r="5" spans="1:9" ht="53.25" customHeight="1">
      <c r="A5" s="136">
        <f t="shared" si="0"/>
        <v>4</v>
      </c>
      <c r="B5" s="105" t="str">
        <f>Заявка!E11</f>
        <v>Предмет договора</v>
      </c>
      <c r="C5" s="213" t="str">
        <f>Заявка!F11</f>
        <v>Работы по подготовке документов для оспаривания результатов определения кадастровой стоимости земельных участков, в соответствии с заданием на оценку (Приложение № 1 к Договору)</v>
      </c>
      <c r="D5" s="213"/>
      <c r="E5" s="213"/>
      <c r="F5" s="213"/>
      <c r="G5" s="213"/>
      <c r="H5" s="213"/>
      <c r="I5" s="213"/>
    </row>
    <row r="6" spans="1:9" ht="25.5" customHeight="1">
      <c r="A6" s="136">
        <f t="shared" si="0"/>
        <v>5</v>
      </c>
      <c r="B6" s="105" t="str">
        <f>Заявка!E12</f>
        <v>Способ закупки</v>
      </c>
      <c r="C6" s="213" t="str">
        <f>Заявка!F12</f>
        <v>Упрощенная закупка</v>
      </c>
      <c r="D6" s="213"/>
      <c r="E6" s="213"/>
      <c r="F6" s="213"/>
      <c r="G6" s="213"/>
      <c r="H6" s="213"/>
      <c r="I6" s="213"/>
    </row>
    <row r="7" spans="1:9" ht="25.5" customHeight="1">
      <c r="A7" s="136">
        <f t="shared" si="0"/>
        <v>6</v>
      </c>
      <c r="B7" s="105" t="str">
        <f>Заявка!E13</f>
        <v>Место выполнения работ, оказания услуг</v>
      </c>
      <c r="C7" s="213" t="str">
        <f>Заявка!F13</f>
        <v>г. Братск</v>
      </c>
      <c r="D7" s="213"/>
      <c r="E7" s="213"/>
      <c r="F7" s="213"/>
      <c r="G7" s="213"/>
      <c r="H7" s="213"/>
      <c r="I7" s="213"/>
    </row>
    <row r="8" spans="1:9" ht="25.5" customHeight="1">
      <c r="A8" s="136">
        <f t="shared" si="0"/>
        <v>7</v>
      </c>
      <c r="B8" s="105" t="str">
        <f>Заявка!E14</f>
        <v xml:space="preserve">Гарантийный срок </v>
      </c>
      <c r="C8" s="213" t="str">
        <f>Заявка!F14</f>
        <v>Не требуется</v>
      </c>
      <c r="D8" s="213"/>
      <c r="E8" s="213"/>
      <c r="F8" s="213"/>
      <c r="G8" s="213"/>
      <c r="H8" s="213"/>
      <c r="I8" s="213"/>
    </row>
    <row r="9" spans="1:9" ht="25.5" customHeight="1">
      <c r="A9" s="136">
        <f t="shared" si="0"/>
        <v>8</v>
      </c>
      <c r="B9" s="105" t="str">
        <f>Заявка!E15</f>
        <v>НМЦД, рублей без учета НДС</v>
      </c>
      <c r="C9" s="213">
        <f>Заявка!F15</f>
        <v>120000</v>
      </c>
      <c r="D9" s="213"/>
      <c r="E9" s="213"/>
      <c r="F9" s="213"/>
      <c r="G9" s="213"/>
      <c r="H9" s="213"/>
      <c r="I9" s="213"/>
    </row>
    <row r="10" spans="1:9" ht="28.5" customHeight="1">
      <c r="A10" s="136">
        <f t="shared" si="0"/>
        <v>9</v>
      </c>
      <c r="B10" s="105" t="str">
        <f>Заявка!E16</f>
        <v>Сумма НДС</v>
      </c>
      <c r="C10" s="214">
        <f>Заявка!F16</f>
        <v>24000</v>
      </c>
      <c r="D10" s="213"/>
      <c r="E10" s="213"/>
      <c r="F10" s="213"/>
      <c r="G10" s="213"/>
      <c r="H10" s="213"/>
      <c r="I10" s="213"/>
    </row>
    <row r="11" spans="1:9" ht="39.75" customHeight="1">
      <c r="A11" s="136">
        <f t="shared" si="0"/>
        <v>10</v>
      </c>
      <c r="B11" s="105" t="str">
        <f>Заявка!E18</f>
        <v>Условия оплаты по договору</v>
      </c>
      <c r="C11" s="213" t="str">
        <f>Заявка!F18</f>
        <v>Не позднее 60 календарных (субъектам СМСП не позднее 15 рабочих) дней по факту работ (услуг)  в полном объеме.</v>
      </c>
      <c r="D11" s="213"/>
      <c r="E11" s="213"/>
      <c r="F11" s="213"/>
      <c r="G11" s="213"/>
      <c r="H11" s="213"/>
      <c r="I11" s="213"/>
    </row>
    <row r="12" spans="1:9" ht="25.5" customHeight="1">
      <c r="A12" s="136">
        <f t="shared" si="0"/>
        <v>11</v>
      </c>
      <c r="B12" s="105" t="str">
        <f>Заявка!E19</f>
        <v>Планируемый срок работ (услуг)</v>
      </c>
      <c r="C12" s="213" t="str">
        <f>Заявка!F19</f>
        <v>10 рабочих дней</v>
      </c>
      <c r="D12" s="213"/>
      <c r="E12" s="213"/>
      <c r="F12" s="213"/>
      <c r="G12" s="213"/>
      <c r="H12" s="213"/>
      <c r="I12" s="213"/>
    </row>
    <row r="13" spans="1:9" ht="25.5" customHeight="1">
      <c r="A13" s="216" t="s">
        <v>275</v>
      </c>
      <c r="B13" s="217"/>
      <c r="C13" s="217"/>
      <c r="D13" s="217"/>
      <c r="E13" s="217"/>
      <c r="F13" s="217"/>
      <c r="G13" s="217"/>
      <c r="H13" s="217"/>
      <c r="I13" s="218"/>
    </row>
    <row r="14" spans="1:9" ht="37.5" customHeight="1">
      <c r="A14" s="41" t="s">
        <v>2</v>
      </c>
      <c r="B14" s="219" t="s">
        <v>264</v>
      </c>
      <c r="C14" s="220"/>
      <c r="D14" s="220"/>
      <c r="E14" s="215" t="s">
        <v>265</v>
      </c>
      <c r="F14" s="215"/>
      <c r="G14" s="215"/>
      <c r="H14" s="215"/>
      <c r="I14" s="215"/>
    </row>
    <row r="15" spans="1:9" ht="75" customHeight="1">
      <c r="A15" s="41">
        <f>Заявка!D24</f>
        <v>1</v>
      </c>
      <c r="B15" s="165" t="s">
        <v>267</v>
      </c>
      <c r="C15" s="166"/>
      <c r="D15" s="166"/>
      <c r="E15" s="200" t="s">
        <v>287</v>
      </c>
      <c r="F15" s="200"/>
      <c r="G15" s="200"/>
      <c r="H15" s="200"/>
      <c r="I15" s="200"/>
    </row>
    <row r="16" spans="1:9" ht="68.25" customHeight="1">
      <c r="A16" s="103">
        <f>Заявка!D25</f>
        <v>2</v>
      </c>
      <c r="B16" s="165" t="s">
        <v>268</v>
      </c>
      <c r="C16" s="166"/>
      <c r="D16" s="166"/>
      <c r="E16" s="200" t="s">
        <v>288</v>
      </c>
      <c r="F16" s="200"/>
      <c r="G16" s="200"/>
      <c r="H16" s="200"/>
      <c r="I16" s="200"/>
    </row>
    <row r="17" spans="1:9" ht="90" customHeight="1">
      <c r="A17" s="103">
        <f>Заявка!D26</f>
        <v>3</v>
      </c>
      <c r="B17" s="165" t="s">
        <v>269</v>
      </c>
      <c r="C17" s="166"/>
      <c r="D17" s="166"/>
      <c r="E17" s="200" t="s">
        <v>292</v>
      </c>
      <c r="F17" s="200"/>
      <c r="G17" s="200"/>
      <c r="H17" s="200"/>
      <c r="I17" s="200"/>
    </row>
    <row r="18" spans="1:9" ht="134.25" customHeight="1">
      <c r="A18" s="103">
        <f>Заявка!D27</f>
        <v>4</v>
      </c>
      <c r="B18" s="165" t="s">
        <v>289</v>
      </c>
      <c r="C18" s="166"/>
      <c r="D18" s="166"/>
      <c r="E18" s="200" t="s">
        <v>293</v>
      </c>
      <c r="F18" s="200"/>
      <c r="G18" s="200"/>
      <c r="H18" s="200"/>
      <c r="I18" s="200"/>
    </row>
    <row r="19" spans="1:9" ht="96" customHeight="1">
      <c r="A19" s="103">
        <f>Заявка!D28</f>
        <v>5</v>
      </c>
      <c r="B19" s="165" t="s">
        <v>290</v>
      </c>
      <c r="C19" s="166"/>
      <c r="D19" s="166"/>
      <c r="E19" s="200" t="s">
        <v>294</v>
      </c>
      <c r="F19" s="200"/>
      <c r="G19" s="200"/>
      <c r="H19" s="200"/>
      <c r="I19" s="200"/>
    </row>
    <row r="20" spans="1:9" ht="94.5" customHeight="1">
      <c r="A20" s="103">
        <f>Заявка!D29</f>
        <v>6</v>
      </c>
      <c r="B20" s="165" t="s">
        <v>291</v>
      </c>
      <c r="C20" s="166"/>
      <c r="D20" s="166"/>
      <c r="E20" s="200" t="s">
        <v>295</v>
      </c>
      <c r="F20" s="200"/>
      <c r="G20" s="200"/>
      <c r="H20" s="200"/>
      <c r="I20" s="200"/>
    </row>
    <row r="21" spans="1:9" ht="91.5" customHeight="1">
      <c r="A21" s="103">
        <f>Заявка!D30</f>
        <v>7</v>
      </c>
      <c r="B21" s="165" t="s">
        <v>296</v>
      </c>
      <c r="C21" s="166"/>
      <c r="D21" s="166"/>
      <c r="E21" s="200"/>
      <c r="F21" s="200"/>
      <c r="G21" s="200"/>
      <c r="H21" s="200"/>
      <c r="I21" s="200"/>
    </row>
    <row r="22" spans="1:9" ht="111" customHeight="1">
      <c r="A22" s="103">
        <f>Заявка!D31</f>
        <v>8</v>
      </c>
      <c r="B22" s="165" t="s">
        <v>270</v>
      </c>
      <c r="C22" s="166"/>
      <c r="D22" s="166"/>
      <c r="E22" s="200" t="s">
        <v>297</v>
      </c>
      <c r="F22" s="200"/>
      <c r="G22" s="200"/>
      <c r="H22" s="200"/>
      <c r="I22" s="200"/>
    </row>
    <row r="23" spans="1:9" ht="117.75" hidden="1" customHeight="1">
      <c r="A23" s="103">
        <f>Заявка!D32</f>
        <v>9</v>
      </c>
      <c r="B23" s="165" t="s">
        <v>298</v>
      </c>
      <c r="C23" s="166"/>
      <c r="D23" s="166"/>
      <c r="E23" s="200"/>
      <c r="F23" s="200"/>
      <c r="G23" s="200"/>
      <c r="H23" s="200"/>
      <c r="I23" s="200"/>
    </row>
    <row r="24" spans="1:9" ht="36.75" hidden="1" customHeight="1">
      <c r="A24" s="103">
        <f>Заявка!D33</f>
        <v>10</v>
      </c>
      <c r="B24" s="165" t="s">
        <v>299</v>
      </c>
      <c r="C24" s="166"/>
      <c r="D24" s="166"/>
      <c r="E24" s="200" t="s">
        <v>300</v>
      </c>
      <c r="F24" s="200"/>
      <c r="G24" s="200"/>
      <c r="H24" s="200"/>
      <c r="I24" s="200"/>
    </row>
    <row r="25" spans="1:9" ht="231" customHeight="1">
      <c r="A25" s="103">
        <f>Заявка!D34</f>
        <v>11</v>
      </c>
      <c r="B25" s="165" t="s">
        <v>301</v>
      </c>
      <c r="C25" s="166"/>
      <c r="D25" s="166"/>
      <c r="E25" s="200" t="s">
        <v>302</v>
      </c>
      <c r="F25" s="200"/>
      <c r="G25" s="200"/>
      <c r="H25" s="200"/>
      <c r="I25" s="200"/>
    </row>
    <row r="26" spans="1:9" ht="36.75" customHeight="1">
      <c r="A26" s="103">
        <f>Заявка!D35</f>
        <v>12</v>
      </c>
      <c r="B26" s="165" t="s">
        <v>303</v>
      </c>
      <c r="C26" s="166"/>
      <c r="D26" s="166"/>
      <c r="E26" s="165" t="s">
        <v>445</v>
      </c>
      <c r="F26" s="166"/>
      <c r="G26" s="166"/>
      <c r="H26" s="166"/>
      <c r="I26" s="167"/>
    </row>
    <row r="27" spans="1:9" ht="36.75" hidden="1" customHeight="1">
      <c r="A27" s="103">
        <f>Заявка!D36</f>
        <v>13</v>
      </c>
      <c r="B27" s="165" t="s">
        <v>304</v>
      </c>
      <c r="C27" s="166"/>
      <c r="D27" s="166"/>
      <c r="E27" s="165"/>
      <c r="F27" s="166"/>
      <c r="G27" s="166"/>
      <c r="H27" s="166"/>
      <c r="I27" s="167"/>
    </row>
    <row r="28" spans="1:9" ht="72.75" hidden="1" customHeight="1">
      <c r="A28" s="103">
        <f>Заявка!D37</f>
        <v>14</v>
      </c>
      <c r="B28" s="165" t="s">
        <v>305</v>
      </c>
      <c r="C28" s="166"/>
      <c r="D28" s="166"/>
      <c r="E28" s="165" t="s">
        <v>308</v>
      </c>
      <c r="F28" s="166"/>
      <c r="G28" s="166"/>
      <c r="H28" s="166"/>
      <c r="I28" s="167"/>
    </row>
    <row r="29" spans="1:9" ht="36.75" hidden="1" customHeight="1">
      <c r="A29" s="103">
        <f>Заявка!D38</f>
        <v>15</v>
      </c>
      <c r="B29" s="165" t="s">
        <v>306</v>
      </c>
      <c r="C29" s="166"/>
      <c r="D29" s="166"/>
      <c r="E29" s="165" t="s">
        <v>309</v>
      </c>
      <c r="F29" s="166"/>
      <c r="G29" s="166"/>
      <c r="H29" s="166"/>
      <c r="I29" s="167"/>
    </row>
    <row r="30" spans="1:9" ht="246" customHeight="1">
      <c r="A30" s="103">
        <f>Заявка!D39</f>
        <v>16</v>
      </c>
      <c r="B30" s="165" t="s">
        <v>307</v>
      </c>
      <c r="C30" s="166"/>
      <c r="D30" s="166"/>
      <c r="E30" s="200" t="s">
        <v>444</v>
      </c>
      <c r="F30" s="200"/>
      <c r="G30" s="200"/>
      <c r="H30" s="200"/>
      <c r="I30" s="200"/>
    </row>
    <row r="31" spans="1:9" ht="25.5" hidden="1" customHeight="1">
      <c r="A31" s="103">
        <f>Заявка!D40</f>
        <v>17</v>
      </c>
      <c r="B31" s="165" t="s">
        <v>310</v>
      </c>
      <c r="C31" s="166"/>
      <c r="D31" s="166"/>
      <c r="E31" s="200"/>
      <c r="F31" s="200"/>
      <c r="G31" s="200"/>
      <c r="H31" s="200"/>
      <c r="I31" s="200"/>
    </row>
    <row r="32" spans="1:9" ht="48" customHeight="1">
      <c r="A32" s="103">
        <f>Заявка!D41</f>
        <v>18</v>
      </c>
      <c r="B32" s="165" t="s">
        <v>311</v>
      </c>
      <c r="C32" s="166"/>
      <c r="D32" s="166"/>
      <c r="E32" s="200" t="s">
        <v>312</v>
      </c>
      <c r="F32" s="200"/>
      <c r="G32" s="200"/>
      <c r="H32" s="200"/>
      <c r="I32" s="200"/>
    </row>
    <row r="33" spans="1:9" ht="25.5" customHeight="1">
      <c r="A33" s="197" t="s">
        <v>266</v>
      </c>
      <c r="B33" s="198"/>
      <c r="C33" s="198"/>
      <c r="D33" s="198"/>
      <c r="E33" s="198"/>
      <c r="F33" s="198"/>
      <c r="G33" s="198"/>
      <c r="H33" s="198"/>
      <c r="I33" s="199"/>
    </row>
    <row r="34" spans="1:9" ht="39" customHeight="1">
      <c r="A34" s="40">
        <v>1</v>
      </c>
      <c r="B34" s="165" t="s">
        <v>277</v>
      </c>
      <c r="C34" s="166"/>
      <c r="D34" s="166"/>
      <c r="E34" s="166"/>
      <c r="F34" s="166"/>
      <c r="G34" s="166"/>
      <c r="H34" s="166"/>
      <c r="I34" s="167"/>
    </row>
    <row r="35" spans="1:9" ht="61.5" customHeight="1">
      <c r="A35" s="41">
        <v>2</v>
      </c>
      <c r="B35" s="165" t="s">
        <v>276</v>
      </c>
      <c r="C35" s="166"/>
      <c r="D35" s="166"/>
      <c r="E35" s="166"/>
      <c r="F35" s="166"/>
      <c r="G35" s="166"/>
      <c r="H35" s="166"/>
      <c r="I35" s="208"/>
    </row>
    <row r="36" spans="1:9" s="54" customFormat="1" ht="81" hidden="1" customHeight="1">
      <c r="A36" s="51">
        <v>1</v>
      </c>
      <c r="B36" s="204" t="s">
        <v>271</v>
      </c>
      <c r="C36" s="205"/>
      <c r="D36" s="206"/>
      <c r="E36" s="205"/>
      <c r="F36" s="205"/>
      <c r="G36" s="205"/>
      <c r="H36" s="205"/>
      <c r="I36" s="207"/>
    </row>
    <row r="37" spans="1:9" s="54" customFormat="1" ht="81" hidden="1" customHeight="1">
      <c r="A37" s="51">
        <v>1</v>
      </c>
      <c r="B37" s="204" t="s">
        <v>271</v>
      </c>
      <c r="C37" s="205"/>
      <c r="D37" s="206"/>
      <c r="E37" s="205"/>
      <c r="F37" s="205"/>
      <c r="G37" s="205"/>
      <c r="H37" s="205"/>
      <c r="I37" s="207"/>
    </row>
    <row r="38" spans="1:9" s="54" customFormat="1" ht="25.5" hidden="1" customHeight="1">
      <c r="A38" s="51">
        <v>2</v>
      </c>
      <c r="B38" s="209" t="s">
        <v>272</v>
      </c>
      <c r="C38" s="209"/>
      <c r="D38" s="209"/>
      <c r="E38" s="210"/>
      <c r="F38" s="210"/>
      <c r="G38" s="210"/>
      <c r="H38" s="210"/>
      <c r="I38" s="211"/>
    </row>
    <row r="39" spans="1:9" s="54" customFormat="1" ht="25.5" hidden="1" customHeight="1" thickBot="1">
      <c r="A39" s="52">
        <v>3</v>
      </c>
      <c r="B39" s="201" t="s">
        <v>281</v>
      </c>
      <c r="C39" s="201"/>
      <c r="D39" s="201"/>
      <c r="E39" s="202"/>
      <c r="F39" s="202"/>
      <c r="G39" s="202"/>
      <c r="H39" s="202"/>
      <c r="I39" s="203"/>
    </row>
  </sheetData>
  <mergeCells count="62">
    <mergeCell ref="C12:I12"/>
    <mergeCell ref="E22:I22"/>
    <mergeCell ref="E23:I23"/>
    <mergeCell ref="E24:I24"/>
    <mergeCell ref="E14:I14"/>
    <mergeCell ref="B15:D15"/>
    <mergeCell ref="A13:I13"/>
    <mergeCell ref="B14:D14"/>
    <mergeCell ref="E15:I15"/>
    <mergeCell ref="E30:I30"/>
    <mergeCell ref="E16:I16"/>
    <mergeCell ref="E17:I17"/>
    <mergeCell ref="E18:I18"/>
    <mergeCell ref="B22:D22"/>
    <mergeCell ref="B23:D23"/>
    <mergeCell ref="B24:D24"/>
    <mergeCell ref="B25:D25"/>
    <mergeCell ref="B26:D26"/>
    <mergeCell ref="B27:D27"/>
    <mergeCell ref="B28:D28"/>
    <mergeCell ref="B29:D29"/>
    <mergeCell ref="B18:D18"/>
    <mergeCell ref="B16:D16"/>
    <mergeCell ref="B17:D17"/>
    <mergeCell ref="E29:I29"/>
    <mergeCell ref="A1:I1"/>
    <mergeCell ref="C11:I11"/>
    <mergeCell ref="C10:I10"/>
    <mergeCell ref="C5:I5"/>
    <mergeCell ref="C6:I6"/>
    <mergeCell ref="C7:I7"/>
    <mergeCell ref="C8:I8"/>
    <mergeCell ref="C9:I9"/>
    <mergeCell ref="C2:I2"/>
    <mergeCell ref="C3:I3"/>
    <mergeCell ref="C4:I4"/>
    <mergeCell ref="B39:D39"/>
    <mergeCell ref="E39:I39"/>
    <mergeCell ref="B34:I34"/>
    <mergeCell ref="B36:D36"/>
    <mergeCell ref="E36:I36"/>
    <mergeCell ref="B35:I35"/>
    <mergeCell ref="B37:D37"/>
    <mergeCell ref="E37:I37"/>
    <mergeCell ref="B38:D38"/>
    <mergeCell ref="E38:I38"/>
    <mergeCell ref="A33:I33"/>
    <mergeCell ref="B21:D21"/>
    <mergeCell ref="E21:I21"/>
    <mergeCell ref="B19:D19"/>
    <mergeCell ref="E19:I19"/>
    <mergeCell ref="B20:D20"/>
    <mergeCell ref="E20:I20"/>
    <mergeCell ref="E27:I27"/>
    <mergeCell ref="E28:I28"/>
    <mergeCell ref="E31:I31"/>
    <mergeCell ref="E32:I32"/>
    <mergeCell ref="B30:D30"/>
    <mergeCell ref="B31:D31"/>
    <mergeCell ref="B32:D32"/>
    <mergeCell ref="E25:I25"/>
    <mergeCell ref="E26:I26"/>
  </mergeCells>
  <conditionalFormatting sqref="C2:I12">
    <cfRule type="containsBlanks" dxfId="118" priority="9">
      <formula>LEN(TRIM(C2))=0</formula>
    </cfRule>
  </conditionalFormatting>
  <conditionalFormatting sqref="B27:B30">
    <cfRule type="expression" dxfId="117" priority="2">
      <formula>AND(CELL("защита", B27)=0, ISBLANK(B27))</formula>
    </cfRule>
    <cfRule type="expression" dxfId="116" priority="3">
      <formula>AND(CELL("защита", B27)=0, NOT(ISBLANK(B27)))</formula>
    </cfRule>
  </conditionalFormatting>
  <dataValidations count="1">
    <dataValidation allowBlank="1" showInputMessage="1" sqref="C2:I12"/>
  </dataValidations>
  <pageMargins left="0.25" right="0.25" top="0.75" bottom="0.75" header="0.3" footer="0.3"/>
  <pageSetup paperSize="9" scale="68" fitToHeight="0" orientation="portrait" r:id="rId1"/>
  <extLst>
    <ext xmlns:x14="http://schemas.microsoft.com/office/spreadsheetml/2009/9/main" uri="{78C0D931-6437-407d-A8EE-F0AAD7539E65}">
      <x14:conditionalFormattings>
        <x14:conditionalFormatting xmlns:xm="http://schemas.microsoft.com/office/excel/2006/main">
          <x14:cfRule type="expression" priority="1" id="{60DDECDF-4E11-482B-ACA8-7A2328990AE6}">
            <xm:f>Заявка!$L24="Не требуется"</xm:f>
            <x14:dxf>
              <font>
                <strike/>
                <color theme="0" tint="-0.24994659260841701"/>
              </font>
              <fill>
                <patternFill>
                  <bgColor theme="0"/>
                </patternFill>
              </fill>
            </x14:dxf>
          </x14:cfRule>
          <xm:sqref>A15:I35</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D22"/>
  <sheetViews>
    <sheetView showGridLines="0" view="pageBreakPreview" zoomScaleNormal="100" zoomScaleSheetLayoutView="100" workbookViewId="0">
      <selection activeCell="D22" sqref="D22"/>
    </sheetView>
  </sheetViews>
  <sheetFormatPr defaultRowHeight="15"/>
  <cols>
    <col min="1" max="1" width="5.140625" customWidth="1"/>
    <col min="2" max="2" width="26.7109375" customWidth="1"/>
    <col min="3" max="3" width="27.7109375" customWidth="1"/>
    <col min="4" max="4" width="40.28515625" customWidth="1"/>
    <col min="5" max="6" width="9" customWidth="1"/>
    <col min="8" max="8" width="10" bestFit="1" customWidth="1"/>
  </cols>
  <sheetData>
    <row r="1" spans="2:4" ht="30" customHeight="1">
      <c r="B1" s="139" t="s">
        <v>371</v>
      </c>
      <c r="C1" s="140"/>
      <c r="D1" s="140"/>
    </row>
    <row r="2" spans="2:4" ht="30.75" customHeight="1">
      <c r="B2" s="222" t="s">
        <v>372</v>
      </c>
      <c r="C2" s="222"/>
      <c r="D2" s="141"/>
    </row>
    <row r="3" spans="2:4" ht="26.25" customHeight="1">
      <c r="B3" s="223" t="s">
        <v>373</v>
      </c>
      <c r="C3" s="224"/>
      <c r="D3" s="142"/>
    </row>
    <row r="4" spans="2:4" ht="23.25" customHeight="1">
      <c r="B4" s="222" t="s">
        <v>374</v>
      </c>
      <c r="C4" s="222"/>
      <c r="D4" s="142"/>
    </row>
    <row r="5" spans="2:4" ht="23.25" customHeight="1">
      <c r="B5" s="222" t="s">
        <v>237</v>
      </c>
      <c r="C5" s="222"/>
      <c r="D5" s="142"/>
    </row>
    <row r="6" spans="2:4" ht="23.25" customHeight="1">
      <c r="B6" s="223" t="s">
        <v>375</v>
      </c>
      <c r="C6" s="224"/>
      <c r="D6" s="143"/>
    </row>
    <row r="7" spans="2:4" ht="23.25" customHeight="1">
      <c r="B7" s="221" t="s">
        <v>4</v>
      </c>
      <c r="C7" s="221"/>
      <c r="D7" s="142"/>
    </row>
    <row r="8" spans="2:4" ht="23.25" customHeight="1">
      <c r="B8" s="221" t="s">
        <v>376</v>
      </c>
      <c r="C8" s="221"/>
      <c r="D8" s="142"/>
    </row>
    <row r="9" spans="2:4" ht="15.75" thickBot="1">
      <c r="B9" s="144"/>
      <c r="C9" s="144"/>
      <c r="D9" s="145"/>
    </row>
    <row r="10" spans="2:4" ht="26.25" customHeight="1">
      <c r="B10" s="225" t="s">
        <v>377</v>
      </c>
      <c r="C10" s="146" t="s">
        <v>353</v>
      </c>
      <c r="D10" s="147"/>
    </row>
    <row r="11" spans="2:4" ht="26.25" customHeight="1">
      <c r="B11" s="226"/>
      <c r="C11" s="148" t="s">
        <v>378</v>
      </c>
      <c r="D11" s="149"/>
    </row>
    <row r="12" spans="2:4" ht="26.25" customHeight="1">
      <c r="B12" s="226"/>
      <c r="C12" s="148" t="s">
        <v>379</v>
      </c>
      <c r="D12" s="150"/>
    </row>
    <row r="13" spans="2:4" ht="26.25" customHeight="1">
      <c r="B13" s="227"/>
      <c r="C13" s="151" t="s">
        <v>380</v>
      </c>
      <c r="D13" s="150"/>
    </row>
    <row r="14" spans="2:4" ht="26.25" customHeight="1" thickBot="1">
      <c r="B14" s="228"/>
      <c r="C14" s="152" t="s">
        <v>237</v>
      </c>
      <c r="D14" s="153"/>
    </row>
    <row r="15" spans="2:4" ht="26.25" customHeight="1">
      <c r="B15" s="229" t="s">
        <v>381</v>
      </c>
      <c r="C15" s="154" t="s">
        <v>353</v>
      </c>
      <c r="D15" s="155"/>
    </row>
    <row r="16" spans="2:4" ht="26.25" customHeight="1">
      <c r="B16" s="230"/>
      <c r="C16" s="148" t="s">
        <v>378</v>
      </c>
      <c r="D16" s="156"/>
    </row>
    <row r="17" spans="2:4" ht="26.25" customHeight="1">
      <c r="B17" s="230"/>
      <c r="C17" s="148" t="s">
        <v>379</v>
      </c>
      <c r="D17" s="143"/>
    </row>
    <row r="18" spans="2:4" ht="26.25" customHeight="1">
      <c r="B18" s="231"/>
      <c r="C18" s="151" t="s">
        <v>380</v>
      </c>
      <c r="D18" s="143"/>
    </row>
    <row r="19" spans="2:4" ht="26.25" customHeight="1" thickBot="1">
      <c r="B19" s="232"/>
      <c r="C19" s="157" t="s">
        <v>237</v>
      </c>
      <c r="D19" s="158"/>
    </row>
    <row r="20" spans="2:4">
      <c r="B20" s="159"/>
      <c r="C20" s="159"/>
      <c r="D20" s="159"/>
    </row>
    <row r="21" spans="2:4" ht="75" customHeight="1">
      <c r="B21" s="233" t="s">
        <v>382</v>
      </c>
      <c r="C21" s="233"/>
      <c r="D21" s="160"/>
    </row>
    <row r="22" spans="2:4" ht="75.75" customHeight="1">
      <c r="B22" s="234" t="s">
        <v>383</v>
      </c>
      <c r="C22" s="235"/>
      <c r="D22" s="160"/>
    </row>
  </sheetData>
  <sheetProtection formatRows="0"/>
  <mergeCells count="11">
    <mergeCell ref="B8:C8"/>
    <mergeCell ref="B10:B14"/>
    <mergeCell ref="B15:B19"/>
    <mergeCell ref="B21:C21"/>
    <mergeCell ref="B22:C22"/>
    <mergeCell ref="B7:C7"/>
    <mergeCell ref="B2:C2"/>
    <mergeCell ref="B3:C3"/>
    <mergeCell ref="B4:C4"/>
    <mergeCell ref="B5:C5"/>
    <mergeCell ref="B6:C6"/>
  </mergeCells>
  <conditionalFormatting sqref="D22 B9:C9 B21:D21 B20:C20 B22 B10:D19 B1:D8">
    <cfRule type="expression" dxfId="114" priority="1">
      <formula>AND(CELL("защита", B1)=0, NOT(ISBLANK(B1)))</formula>
    </cfRule>
    <cfRule type="expression" dxfId="113" priority="2">
      <formula>AND(CELL("защита", B1)=0, ISBLANK(B1))</formula>
    </cfRule>
    <cfRule type="expression" dxfId="112" priority="3">
      <formula>CELL("защита", B1)=0</formula>
    </cfRule>
  </conditionalFormatting>
  <dataValidations count="4">
    <dataValidation type="list" allowBlank="1" showInputMessage="1" showErrorMessage="1" sqref="D21:D22">
      <formula1>"Да, Нет"</formula1>
    </dataValidation>
    <dataValidation type="custom" errorStyle="warning" operator="equal" allowBlank="1" showInputMessage="1" showErrorMessage="1" error="КПП — 9 цифр" prompt="КПП — 9 цифр" sqref="D8">
      <formula1>AND(ISNUMBER(VALUE(D8)), LEN(D8)=9)</formula1>
    </dataValidation>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formula1>AND(ISNUMBER(VALUE(D7)), OR(LEN(D7)=10, LEN(D7)=12))</formula1>
    </dataValidation>
    <dataValidation type="whole" operator="greaterThan" allowBlank="1" showInputMessage="1" showErrorMessage="1" prompt="Введите код страны (Россия — 7), код города и непосредственно сам номер телефона._x000a_Вводите цифры (без «+», «-», скобок и других знаков): номер отформатируется сам." sqref="D6 D12:D13 D17:D18">
      <formula1>0</formula1>
    </dataValidation>
  </dataValidations>
  <pageMargins left="0.39370078740157483" right="0.70866141732283472" top="0.74803149606299213" bottom="0.84" header="0.31496062992125984" footer="0.31496062992125984"/>
  <pageSetup paperSize="9" scale="91"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tableParts count="3">
    <tablePart r:id="rId2"/>
    <tablePart r:id="rId3"/>
    <tablePart r:id="rId4"/>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6"/>
  <sheetViews>
    <sheetView showGridLines="0" view="pageBreakPreview" zoomScale="80" zoomScaleNormal="100" zoomScaleSheetLayoutView="80" workbookViewId="0">
      <pane ySplit="4" topLeftCell="A5" activePane="bottomLeft" state="frozen"/>
      <selection pane="bottomLeft" activeCell="K22" sqref="K22"/>
    </sheetView>
  </sheetViews>
  <sheetFormatPr defaultRowHeight="21" customHeight="1"/>
  <cols>
    <col min="1" max="1" width="2.7109375" customWidth="1"/>
    <col min="2" max="2" width="4.85546875" style="115" customWidth="1"/>
    <col min="3" max="3" width="35.7109375" customWidth="1"/>
    <col min="4" max="4" width="34.85546875" customWidth="1"/>
    <col min="5" max="5" width="18.5703125" customWidth="1"/>
  </cols>
  <sheetData>
    <row r="1" spans="1:10" ht="38.25" customHeight="1">
      <c r="B1" s="137" t="s">
        <v>351</v>
      </c>
      <c r="C1" s="137"/>
      <c r="D1" s="75"/>
      <c r="E1" s="75"/>
    </row>
    <row r="2" spans="1:10" ht="21" customHeight="1">
      <c r="A2" s="76"/>
      <c r="B2" s="76" t="s">
        <v>329</v>
      </c>
      <c r="C2" s="76"/>
      <c r="D2" s="76"/>
      <c r="E2" s="76"/>
    </row>
    <row r="3" spans="1:10" ht="21" hidden="1" customHeight="1">
      <c r="A3" s="76"/>
      <c r="B3" s="236" t="s">
        <v>363</v>
      </c>
      <c r="C3" s="237"/>
      <c r="D3" s="111"/>
      <c r="E3" s="110"/>
    </row>
    <row r="4" spans="1:10" ht="60" customHeight="1">
      <c r="A4" s="76"/>
      <c r="B4" s="236" t="s">
        <v>1</v>
      </c>
      <c r="C4" s="237"/>
      <c r="D4" s="239" t="str">
        <f>Заявка!F11</f>
        <v>Работы по подготовке документов для оспаривания результатов определения кадастровой стоимости земельных участков, в соответствии с заданием на оценку (Приложение № 1 к Договору)</v>
      </c>
      <c r="E4" s="239"/>
    </row>
    <row r="5" spans="1:10" s="23" customFormat="1" ht="21" customHeight="1">
      <c r="A5" s="240"/>
      <c r="B5" s="240"/>
      <c r="C5" s="240"/>
      <c r="D5" s="107"/>
      <c r="E5" s="106"/>
    </row>
    <row r="6" spans="1:10" ht="21" customHeight="1">
      <c r="A6" s="77"/>
      <c r="B6" s="236" t="s">
        <v>185</v>
      </c>
      <c r="C6" s="237"/>
      <c r="D6" s="108"/>
    </row>
    <row r="7" spans="1:10" ht="21" customHeight="1">
      <c r="A7" s="77"/>
      <c r="B7" s="79" t="s">
        <v>330</v>
      </c>
      <c r="C7" s="80"/>
      <c r="D7" s="108"/>
      <c r="E7" s="81"/>
    </row>
    <row r="8" spans="1:10" ht="21" customHeight="1">
      <c r="A8" s="77"/>
      <c r="B8" s="79" t="s">
        <v>331</v>
      </c>
      <c r="C8" s="80"/>
      <c r="D8" s="108"/>
      <c r="E8" s="81"/>
    </row>
    <row r="9" spans="1:10" ht="21" customHeight="1">
      <c r="A9" s="76"/>
      <c r="B9" s="76"/>
      <c r="C9" s="76"/>
      <c r="D9" s="76"/>
      <c r="E9" s="76"/>
    </row>
    <row r="10" spans="1:10" ht="30" customHeight="1">
      <c r="A10" s="77"/>
      <c r="B10" s="114" t="s">
        <v>2</v>
      </c>
      <c r="C10" s="82" t="s">
        <v>332</v>
      </c>
      <c r="D10" s="82" t="s">
        <v>333</v>
      </c>
      <c r="E10" s="82" t="s">
        <v>334</v>
      </c>
      <c r="J10" s="96"/>
    </row>
    <row r="11" spans="1:10" ht="32.25" customHeight="1">
      <c r="A11" s="84"/>
      <c r="B11" s="112">
        <v>1</v>
      </c>
      <c r="C11" s="83" t="s">
        <v>336</v>
      </c>
      <c r="D11" s="86" t="s">
        <v>337</v>
      </c>
      <c r="E11" s="87" t="s">
        <v>335</v>
      </c>
    </row>
    <row r="12" spans="1:10" ht="63.75" customHeight="1">
      <c r="A12" s="84"/>
      <c r="B12" s="112">
        <v>2</v>
      </c>
      <c r="C12" s="83" t="s">
        <v>354</v>
      </c>
      <c r="D12" s="94" t="str">
        <f>Заявка!F18</f>
        <v>Не позднее 60 календарных (субъектам СМСП не позднее 15 рабочих) дней по факту работ (услуг)  в полном объеме.</v>
      </c>
      <c r="E12" s="87" t="s">
        <v>335</v>
      </c>
    </row>
    <row r="13" spans="1:10" s="17" customFormat="1" ht="32.25" customHeight="1">
      <c r="A13" s="78"/>
      <c r="B13" s="112">
        <v>3</v>
      </c>
      <c r="C13" s="83" t="s">
        <v>338</v>
      </c>
      <c r="D13" s="88" t="s">
        <v>339</v>
      </c>
      <c r="E13" s="85" t="s">
        <v>335</v>
      </c>
    </row>
    <row r="14" spans="1:10" ht="32.25" customHeight="1">
      <c r="A14" s="78"/>
      <c r="B14" s="112">
        <v>4</v>
      </c>
      <c r="C14" s="82" t="s">
        <v>340</v>
      </c>
      <c r="D14" s="89" t="s">
        <v>341</v>
      </c>
      <c r="E14" s="90" t="s">
        <v>335</v>
      </c>
    </row>
    <row r="15" spans="1:10" ht="48" customHeight="1">
      <c r="A15" s="84"/>
      <c r="B15" s="112">
        <v>6</v>
      </c>
      <c r="C15" s="82" t="s">
        <v>342</v>
      </c>
      <c r="D15" s="89" t="s">
        <v>339</v>
      </c>
      <c r="E15" s="91" t="s">
        <v>335</v>
      </c>
    </row>
    <row r="16" spans="1:10" ht="54.75" customHeight="1">
      <c r="A16" s="92"/>
      <c r="B16" s="112">
        <v>7</v>
      </c>
      <c r="C16" s="82" t="s">
        <v>343</v>
      </c>
      <c r="D16" s="89" t="s">
        <v>339</v>
      </c>
      <c r="E16" s="91"/>
    </row>
    <row r="17" spans="1:5" ht="32.25" customHeight="1">
      <c r="A17" s="92"/>
      <c r="B17" s="112">
        <v>8</v>
      </c>
      <c r="C17" s="82" t="s">
        <v>344</v>
      </c>
      <c r="D17" s="89" t="s">
        <v>345</v>
      </c>
      <c r="E17" s="91" t="s">
        <v>346</v>
      </c>
    </row>
    <row r="18" spans="1:5" ht="32.25" customHeight="1">
      <c r="A18" s="92"/>
      <c r="B18" s="112">
        <v>9</v>
      </c>
      <c r="C18" s="82" t="s">
        <v>347</v>
      </c>
      <c r="D18" s="89" t="s">
        <v>339</v>
      </c>
      <c r="E18" s="91" t="s">
        <v>335</v>
      </c>
    </row>
    <row r="19" spans="1:5" ht="38.25">
      <c r="A19" s="92"/>
      <c r="B19" s="112">
        <v>10</v>
      </c>
      <c r="C19" s="82" t="s">
        <v>348</v>
      </c>
      <c r="D19" s="95" t="str">
        <f>Заявка!F14</f>
        <v>Не требуется</v>
      </c>
      <c r="E19" s="91" t="s">
        <v>349</v>
      </c>
    </row>
    <row r="21" spans="1:5" ht="39" customHeight="1">
      <c r="C21" s="238" t="s">
        <v>361</v>
      </c>
      <c r="D21" s="238"/>
      <c r="E21" s="238"/>
    </row>
    <row r="22" spans="1:5" ht="78" customHeight="1">
      <c r="C22" s="238" t="s">
        <v>350</v>
      </c>
      <c r="D22" s="238"/>
      <c r="E22" s="238"/>
    </row>
    <row r="24" spans="1:5" ht="21" customHeight="1">
      <c r="C24" s="23"/>
    </row>
    <row r="25" spans="1:5" ht="21" hidden="1" customHeight="1">
      <c r="C25" s="93"/>
      <c r="E25" s="93"/>
    </row>
    <row r="26" spans="1:5" ht="21" hidden="1" customHeight="1">
      <c r="C26" s="97" t="s">
        <v>352</v>
      </c>
      <c r="E26" s="97" t="s">
        <v>353</v>
      </c>
    </row>
  </sheetData>
  <sheetProtection formatRows="0"/>
  <mergeCells count="7">
    <mergeCell ref="B6:C6"/>
    <mergeCell ref="C21:E21"/>
    <mergeCell ref="C22:E22"/>
    <mergeCell ref="B3:C3"/>
    <mergeCell ref="B4:C4"/>
    <mergeCell ref="D4:E4"/>
    <mergeCell ref="A5:C5"/>
  </mergeCells>
  <conditionalFormatting sqref="A2:E2 A3:A6 A7:C8 E5:E8 A1 D1:E1 A9:E19">
    <cfRule type="expression" dxfId="95" priority="39">
      <formula>AND(CELL("защита", A1)=0, NOT(ISBLANK(A1)))</formula>
    </cfRule>
    <cfRule type="expression" dxfId="94" priority="40">
      <formula>AND(CELL("защита", A1)=0, ISBLANK(A1))</formula>
    </cfRule>
    <cfRule type="expression" dxfId="93" priority="41">
      <formula>CELL("защита", A1)=0</formula>
    </cfRule>
  </conditionalFormatting>
  <conditionalFormatting sqref="B3:C3">
    <cfRule type="expression" dxfId="92" priority="36">
      <formula>AND(CELL("защита", B3)=0, NOT(ISBLANK(B3)))</formula>
    </cfRule>
    <cfRule type="expression" dxfId="91" priority="37">
      <formula>AND(CELL("защита", B3)=0, ISBLANK(B3))</formula>
    </cfRule>
    <cfRule type="expression" dxfId="90" priority="38">
      <formula>CELL("защита", B3)=0</formula>
    </cfRule>
  </conditionalFormatting>
  <conditionalFormatting sqref="B4:C4">
    <cfRule type="expression" dxfId="89" priority="33">
      <formula>AND(CELL("защита", B4)=0, NOT(ISBLANK(B4)))</formula>
    </cfRule>
    <cfRule type="expression" dxfId="88" priority="34">
      <formula>AND(CELL("защита", B4)=0, ISBLANK(B4))</formula>
    </cfRule>
    <cfRule type="expression" dxfId="87" priority="35">
      <formula>CELL("защита", B4)=0</formula>
    </cfRule>
  </conditionalFormatting>
  <conditionalFormatting sqref="D4">
    <cfRule type="expression" dxfId="86" priority="12">
      <formula>AND(CELL("защита", D4)=0, NOT(ISBLANK(D4)))</formula>
    </cfRule>
    <cfRule type="expression" dxfId="85" priority="13">
      <formula>AND(CELL("защита", D4)=0, ISBLANK(D4))</formula>
    </cfRule>
    <cfRule type="expression" dxfId="84" priority="14">
      <formula>CELL("защита", D4)=0</formula>
    </cfRule>
  </conditionalFormatting>
  <conditionalFormatting sqref="D5">
    <cfRule type="expression" dxfId="83" priority="27">
      <formula>AND(CELL("защита", D5)=0, NOT(ISBLANK(D5)))</formula>
    </cfRule>
    <cfRule type="expression" dxfId="82" priority="28">
      <formula>AND(CELL("защита", D5)=0, ISBLANK(D5))</formula>
    </cfRule>
    <cfRule type="expression" dxfId="81" priority="29">
      <formula>CELL("защита", D5)=0</formula>
    </cfRule>
  </conditionalFormatting>
  <conditionalFormatting sqref="D7">
    <cfRule type="expression" dxfId="80" priority="21">
      <formula>AND(CELL("защита", D7)=0, NOT(ISBLANK(D7)))</formula>
    </cfRule>
    <cfRule type="expression" dxfId="79" priority="22">
      <formula>AND(CELL("защита", D7)=0, ISBLANK(D7))</formula>
    </cfRule>
    <cfRule type="expression" dxfId="78" priority="23">
      <formula>CELL("защита", D7)=0</formula>
    </cfRule>
  </conditionalFormatting>
  <conditionalFormatting sqref="D8">
    <cfRule type="expression" dxfId="77" priority="18">
      <formula>AND(CELL("защита", D8)=0, NOT(ISBLANK(D8)))</formula>
    </cfRule>
    <cfRule type="expression" dxfId="76" priority="19">
      <formula>AND(CELL("защита", D8)=0, ISBLANK(D8))</formula>
    </cfRule>
    <cfRule type="expression" dxfId="75" priority="20">
      <formula>CELL("защита", D8)=0</formula>
    </cfRule>
  </conditionalFormatting>
  <conditionalFormatting sqref="D3">
    <cfRule type="expression" dxfId="74" priority="15">
      <formula>AND(CELL("защита", D3)=0, NOT(ISBLANK(D3)))</formula>
    </cfRule>
    <cfRule type="expression" dxfId="73" priority="16">
      <formula>AND(CELL("защита", D3)=0, ISBLANK(D3))</formula>
    </cfRule>
    <cfRule type="expression" dxfId="72" priority="17">
      <formula>CELL("защита", D3)=0</formula>
    </cfRule>
  </conditionalFormatting>
  <conditionalFormatting sqref="B6:C6">
    <cfRule type="expression" dxfId="71" priority="9">
      <formula>AND(CELL("защита", B6)=0, NOT(ISBLANK(B6)))</formula>
    </cfRule>
    <cfRule type="expression" dxfId="70" priority="10">
      <formula>AND(CELL("защита", B6)=0, ISBLANK(B6))</formula>
    </cfRule>
    <cfRule type="expression" dxfId="69" priority="11">
      <formula>CELL("защита", B6)=0</formula>
    </cfRule>
  </conditionalFormatting>
  <conditionalFormatting sqref="D6">
    <cfRule type="expression" dxfId="68" priority="6">
      <formula>AND(CELL("защита", D6)=0, NOT(ISBLANK(D6)))</formula>
    </cfRule>
    <cfRule type="expression" dxfId="67" priority="7">
      <formula>AND(CELL("защита", D6)=0, ISBLANK(D6))</formula>
    </cfRule>
    <cfRule type="expression" dxfId="66" priority="8">
      <formula>CELL("защита", D6)=0</formula>
    </cfRule>
  </conditionalFormatting>
  <conditionalFormatting sqref="B1:C1">
    <cfRule type="expression" dxfId="65" priority="1">
      <formula>AND(CELL("защита", B1)=0, NOT(ISBLANK(B1)))</formula>
    </cfRule>
    <cfRule type="expression" dxfId="64" priority="2">
      <formula>AND(CELL("защита", B1)=0, ISBLANK(B1))</formula>
    </cfRule>
    <cfRule type="expression" dxfId="63" priority="3">
      <formula>CELL("защита", B1)=0</formula>
    </cfRule>
  </conditionalFormatting>
  <conditionalFormatting sqref="B1:C1">
    <cfRule type="expression" dxfId="62" priority="4">
      <formula>AND(CELL("защита", B1)=0, ISBLANK(B1))</formula>
    </cfRule>
    <cfRule type="expression" dxfId="61" priority="5">
      <formula>AND(CELL("защита", B1)=0, NOT(ISBLANK(B1)))</formula>
    </cfRule>
  </conditionalFormatting>
  <dataValidations count="3">
    <dataValidation allowBlank="1" showInputMessage="1" showErrorMessage="1" prompt="Заполняется автоматически на основе данных анкеты" sqref="D5"/>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formula1>AND(ISNUMBER(VALUE(D7)), OR(LEN(D7)=10, LEN(D7)=12))</formula1>
    </dataValidation>
    <dataValidation type="custom" errorStyle="warning" operator="equal" allowBlank="1" showInputMessage="1" showErrorMessage="1" error="КПП — 9 цифр" prompt="КПП — 9 цифр" sqref="D8">
      <formula1>AND(ISNUMBER(VALUE(D8)), LEN(D8)=9)</formula1>
    </dataValidation>
  </dataValidations>
  <pageMargins left="0.25" right="0.25" top="0.75" bottom="0.75" header="0.3" footer="0.3"/>
  <pageSetup paperSize="9" scale="77" orientation="portrait" r:id="rId1"/>
  <headerFooter>
    <oddFooter>&amp;L&amp;10Подпись лица, 
имеющего право на подписание заявки&amp;C&amp;10__________________________&amp;R&amp;"PT Sans,обычный"&amp;9&amp;A
&amp;D
&amp;"PT Sans,полужирный"Страница &amp;P из &amp;N</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showGridLines="0" tabSelected="1" view="pageBreakPreview" zoomScale="90" zoomScaleNormal="100" zoomScaleSheetLayoutView="90" workbookViewId="0">
      <pane ySplit="4" topLeftCell="A5" activePane="bottomLeft" state="frozen"/>
      <selection pane="bottomLeft" activeCell="D3" sqref="D3"/>
    </sheetView>
  </sheetViews>
  <sheetFormatPr defaultRowHeight="20.25" customHeight="1"/>
  <cols>
    <col min="1" max="1" width="4" customWidth="1"/>
    <col min="2" max="2" width="5.140625" style="113" customWidth="1"/>
    <col min="3" max="3" width="53.5703125" customWidth="1"/>
    <col min="4" max="4" width="57.140625" customWidth="1"/>
    <col min="5" max="5" width="16.28515625" customWidth="1"/>
    <col min="6" max="6" width="17.140625" style="60" customWidth="1"/>
  </cols>
  <sheetData>
    <row r="1" spans="1:11" ht="33" customHeight="1">
      <c r="A1" s="61"/>
      <c r="B1" s="241" t="s">
        <v>351</v>
      </c>
      <c r="C1" s="241"/>
      <c r="D1" s="62"/>
      <c r="E1" s="62"/>
      <c r="F1" s="63"/>
      <c r="G1" s="64"/>
      <c r="H1" s="64"/>
      <c r="I1" s="64"/>
      <c r="J1" s="64"/>
      <c r="K1" s="64"/>
    </row>
    <row r="2" spans="1:11" ht="21.75" customHeight="1">
      <c r="A2" s="61"/>
      <c r="B2" s="121" t="s">
        <v>315</v>
      </c>
      <c r="C2" s="120"/>
      <c r="D2" s="62"/>
      <c r="E2" s="62"/>
      <c r="F2" s="63"/>
      <c r="G2" s="64"/>
      <c r="H2" s="64"/>
      <c r="I2" s="64"/>
      <c r="J2" s="64"/>
      <c r="K2" s="64"/>
    </row>
    <row r="3" spans="1:11" ht="24.75" customHeight="1">
      <c r="A3" s="61"/>
      <c r="B3" s="101" t="str">
        <f>'Коммерческое предложение'!B3:C3</f>
        <v>№ закупки</v>
      </c>
      <c r="C3" s="100"/>
      <c r="D3" s="111"/>
      <c r="E3" s="138"/>
      <c r="F3" s="63"/>
      <c r="G3" s="64"/>
      <c r="H3" s="64"/>
      <c r="I3" s="64"/>
      <c r="J3" s="64"/>
      <c r="K3" s="64"/>
    </row>
    <row r="4" spans="1:11" ht="38.25" customHeight="1">
      <c r="A4" s="61"/>
      <c r="B4" s="101" t="str">
        <f>'Коммерческое предложение'!B4:C4</f>
        <v>Предмет договора</v>
      </c>
      <c r="C4" s="100"/>
      <c r="D4" s="239" t="str">
        <f>Заявка!F11</f>
        <v>Работы по подготовке документов для оспаривания результатов определения кадастровой стоимости земельных участков, в соответствии с заданием на оценку (Приложение № 1 к Договору)</v>
      </c>
      <c r="E4" s="239"/>
      <c r="F4" s="239"/>
      <c r="G4" s="64"/>
      <c r="H4" s="64"/>
      <c r="I4" s="64"/>
      <c r="J4" s="64"/>
      <c r="K4" s="64"/>
    </row>
    <row r="5" spans="1:11" ht="21.75" customHeight="1">
      <c r="A5" s="245"/>
      <c r="B5" s="245"/>
      <c r="C5" s="245"/>
      <c r="D5" s="62"/>
      <c r="E5" s="62"/>
      <c r="F5" s="63"/>
      <c r="G5" s="64"/>
      <c r="H5" s="64"/>
      <c r="I5" s="64"/>
      <c r="J5" s="64"/>
      <c r="K5" s="64"/>
    </row>
    <row r="6" spans="1:11" ht="21.75" customHeight="1">
      <c r="A6" s="61"/>
      <c r="B6" s="242" t="str">
        <f>'Коммерческое предложение'!B6:C6</f>
        <v>Наименование участника закупки</v>
      </c>
      <c r="C6" s="243"/>
      <c r="D6" s="109"/>
      <c r="E6" s="62"/>
      <c r="F6" s="63"/>
      <c r="G6" s="64"/>
      <c r="H6" s="64"/>
      <c r="I6" s="64"/>
      <c r="J6" s="64"/>
      <c r="K6" s="64"/>
    </row>
    <row r="7" spans="1:11" ht="21.75" customHeight="1">
      <c r="A7" s="61"/>
      <c r="B7" s="242" t="s">
        <v>330</v>
      </c>
      <c r="C7" s="242"/>
      <c r="D7" s="109"/>
      <c r="E7" s="62"/>
      <c r="F7" s="63"/>
      <c r="G7" s="64"/>
      <c r="H7" s="64"/>
      <c r="I7" s="64"/>
      <c r="J7" s="64"/>
      <c r="K7" s="64"/>
    </row>
    <row r="8" spans="1:11" ht="21.75" customHeight="1">
      <c r="A8" s="61"/>
      <c r="B8" s="242" t="s">
        <v>331</v>
      </c>
      <c r="C8" s="242"/>
      <c r="D8" s="109"/>
      <c r="E8" s="62"/>
      <c r="F8" s="63"/>
      <c r="G8" s="64"/>
      <c r="H8" s="64"/>
      <c r="I8" s="64"/>
      <c r="J8" s="64"/>
      <c r="K8" s="64"/>
    </row>
    <row r="9" spans="1:11" s="113" customFormat="1" ht="35.25" customHeight="1">
      <c r="A9" s="116"/>
      <c r="B9" s="117" t="s">
        <v>2</v>
      </c>
      <c r="C9" s="65" t="s">
        <v>264</v>
      </c>
      <c r="D9" s="65" t="s">
        <v>316</v>
      </c>
      <c r="E9" s="65" t="s">
        <v>317</v>
      </c>
      <c r="F9" s="65" t="s">
        <v>318</v>
      </c>
    </row>
    <row r="10" spans="1:11" ht="38.25">
      <c r="A10" s="66"/>
      <c r="B10" s="118">
        <v>1</v>
      </c>
      <c r="C10" s="67" t="s">
        <v>267</v>
      </c>
      <c r="D10" s="68" t="s">
        <v>287</v>
      </c>
      <c r="E10" s="68"/>
      <c r="F10" s="69" t="s">
        <v>319</v>
      </c>
    </row>
    <row r="11" spans="1:11" ht="76.5">
      <c r="A11" s="66"/>
      <c r="B11" s="118">
        <v>2</v>
      </c>
      <c r="C11" s="67" t="s">
        <v>268</v>
      </c>
      <c r="D11" s="68" t="s">
        <v>370</v>
      </c>
      <c r="E11" s="68"/>
      <c r="F11" s="69" t="s">
        <v>320</v>
      </c>
    </row>
    <row r="12" spans="1:11" ht="51">
      <c r="A12" s="66"/>
      <c r="B12" s="118">
        <v>3</v>
      </c>
      <c r="C12" s="67" t="s">
        <v>269</v>
      </c>
      <c r="D12" s="68" t="s">
        <v>292</v>
      </c>
      <c r="E12" s="68"/>
      <c r="F12" s="69" t="s">
        <v>320</v>
      </c>
    </row>
    <row r="13" spans="1:11" ht="76.5">
      <c r="A13" s="66"/>
      <c r="B13" s="118">
        <v>4</v>
      </c>
      <c r="C13" s="67" t="s">
        <v>289</v>
      </c>
      <c r="D13" s="68" t="s">
        <v>293</v>
      </c>
      <c r="E13" s="68"/>
      <c r="F13" s="69" t="s">
        <v>320</v>
      </c>
    </row>
    <row r="14" spans="1:11" ht="63.75">
      <c r="A14" s="66"/>
      <c r="B14" s="118">
        <v>5</v>
      </c>
      <c r="C14" s="67" t="s">
        <v>290</v>
      </c>
      <c r="D14" s="68" t="s">
        <v>294</v>
      </c>
      <c r="E14" s="68"/>
      <c r="F14" s="69" t="s">
        <v>320</v>
      </c>
    </row>
    <row r="15" spans="1:11" ht="51">
      <c r="A15" s="66"/>
      <c r="B15" s="118">
        <v>6</v>
      </c>
      <c r="C15" s="67" t="s">
        <v>291</v>
      </c>
      <c r="D15" s="68" t="s">
        <v>295</v>
      </c>
      <c r="E15" s="68"/>
      <c r="F15" s="69" t="s">
        <v>320</v>
      </c>
    </row>
    <row r="16" spans="1:11" ht="89.25">
      <c r="A16" s="66"/>
      <c r="B16" s="118">
        <v>7</v>
      </c>
      <c r="C16" s="67" t="s">
        <v>296</v>
      </c>
      <c r="D16" s="68"/>
      <c r="E16" s="68"/>
      <c r="F16" s="69" t="s">
        <v>321</v>
      </c>
    </row>
    <row r="17" spans="1:6" ht="102">
      <c r="A17" s="66"/>
      <c r="B17" s="118">
        <v>8</v>
      </c>
      <c r="C17" s="67" t="s">
        <v>270</v>
      </c>
      <c r="D17" s="68" t="s">
        <v>297</v>
      </c>
      <c r="E17" s="68"/>
      <c r="F17" s="69" t="s">
        <v>320</v>
      </c>
    </row>
    <row r="18" spans="1:6" ht="102" hidden="1">
      <c r="A18" s="66"/>
      <c r="B18" s="118">
        <v>9</v>
      </c>
      <c r="C18" s="67" t="s">
        <v>298</v>
      </c>
      <c r="D18" s="68"/>
      <c r="E18" s="70"/>
      <c r="F18" s="69" t="s">
        <v>322</v>
      </c>
    </row>
    <row r="19" spans="1:6" ht="25.5" hidden="1">
      <c r="A19" s="66"/>
      <c r="B19" s="118">
        <v>10</v>
      </c>
      <c r="C19" s="67" t="s">
        <v>299</v>
      </c>
      <c r="D19" s="68" t="s">
        <v>300</v>
      </c>
      <c r="E19" s="68"/>
      <c r="F19" s="69" t="s">
        <v>323</v>
      </c>
    </row>
    <row r="20" spans="1:6" ht="153">
      <c r="A20" s="66"/>
      <c r="B20" s="119">
        <v>11</v>
      </c>
      <c r="C20" s="67" t="s">
        <v>301</v>
      </c>
      <c r="D20" s="68" t="s">
        <v>302</v>
      </c>
      <c r="E20" s="68"/>
      <c r="F20" s="69" t="s">
        <v>324</v>
      </c>
    </row>
    <row r="21" spans="1:6" ht="28.5" customHeight="1">
      <c r="A21" s="66"/>
      <c r="B21" s="117">
        <v>12</v>
      </c>
      <c r="C21" s="67" t="s">
        <v>303</v>
      </c>
      <c r="D21" s="99" t="str">
        <f>Протодокументация!E26</f>
        <v>Справка о кадровых ресурсах наличие в штате не менее 2-х оценщиков</v>
      </c>
      <c r="E21" s="71"/>
      <c r="F21" s="69" t="s">
        <v>355</v>
      </c>
    </row>
    <row r="22" spans="1:6" ht="38.25" hidden="1">
      <c r="A22" s="66"/>
      <c r="B22" s="117">
        <v>13</v>
      </c>
      <c r="C22" s="67" t="s">
        <v>304</v>
      </c>
      <c r="D22" s="99">
        <f>Протодокументация!E27</f>
        <v>0</v>
      </c>
      <c r="E22" s="71"/>
      <c r="F22" s="69" t="s">
        <v>356</v>
      </c>
    </row>
    <row r="23" spans="1:6" ht="51" hidden="1">
      <c r="A23" s="66"/>
      <c r="B23" s="118">
        <v>14</v>
      </c>
      <c r="C23" s="72" t="s">
        <v>305</v>
      </c>
      <c r="D23" s="68" t="s">
        <v>308</v>
      </c>
      <c r="E23" s="68"/>
      <c r="F23" s="69" t="s">
        <v>325</v>
      </c>
    </row>
    <row r="24" spans="1:6" ht="25.5" hidden="1">
      <c r="A24" s="66"/>
      <c r="B24" s="119">
        <v>15</v>
      </c>
      <c r="C24" s="73" t="s">
        <v>306</v>
      </c>
      <c r="D24" s="68" t="s">
        <v>309</v>
      </c>
      <c r="E24" s="70"/>
      <c r="F24" s="69" t="s">
        <v>322</v>
      </c>
    </row>
    <row r="25" spans="1:6" ht="90.75" customHeight="1">
      <c r="A25" s="66"/>
      <c r="B25" s="119">
        <v>16</v>
      </c>
      <c r="C25" s="74" t="s">
        <v>307</v>
      </c>
      <c r="D25" s="68" t="s">
        <v>444</v>
      </c>
      <c r="E25" s="70"/>
      <c r="F25" s="69" t="s">
        <v>326</v>
      </c>
    </row>
    <row r="26" spans="1:6" ht="15" hidden="1">
      <c r="A26" s="66"/>
      <c r="B26" s="118">
        <v>17</v>
      </c>
      <c r="C26" s="72" t="s">
        <v>310</v>
      </c>
      <c r="D26" s="68"/>
      <c r="E26" s="68"/>
      <c r="F26" s="69" t="s">
        <v>327</v>
      </c>
    </row>
    <row r="27" spans="1:6" ht="38.25">
      <c r="A27" s="66"/>
      <c r="B27" s="118">
        <v>18</v>
      </c>
      <c r="C27" s="72" t="s">
        <v>311</v>
      </c>
      <c r="D27" s="68" t="s">
        <v>312</v>
      </c>
      <c r="E27" s="68"/>
      <c r="F27" s="69" t="s">
        <v>328</v>
      </c>
    </row>
    <row r="28" spans="1:6" ht="20.25" hidden="1" customHeight="1"/>
    <row r="29" spans="1:6" ht="20.25" hidden="1" customHeight="1"/>
    <row r="30" spans="1:6" ht="20.25" hidden="1" customHeight="1"/>
    <row r="31" spans="1:6" ht="20.25" hidden="1" customHeight="1">
      <c r="C31" s="93"/>
      <c r="E31" s="93"/>
      <c r="F31" s="98"/>
    </row>
    <row r="32" spans="1:6" ht="20.25" hidden="1" customHeight="1">
      <c r="C32" s="102" t="s">
        <v>352</v>
      </c>
      <c r="E32" s="244" t="s">
        <v>353</v>
      </c>
      <c r="F32" s="244"/>
    </row>
  </sheetData>
  <sheetProtection sheet="1" formatRows="0"/>
  <mergeCells count="7">
    <mergeCell ref="B1:C1"/>
    <mergeCell ref="B6:C6"/>
    <mergeCell ref="B7:C7"/>
    <mergeCell ref="B8:C8"/>
    <mergeCell ref="E32:F32"/>
    <mergeCell ref="A5:C5"/>
    <mergeCell ref="D4:F4"/>
  </mergeCells>
  <conditionalFormatting sqref="B1:C4 B6:B8">
    <cfRule type="expression" dxfId="51" priority="17">
      <formula>AND(CELL("защита", B1)=0, NOT(ISBLANK(B1)))</formula>
    </cfRule>
    <cfRule type="expression" dxfId="50" priority="18">
      <formula>AND(CELL("защита", B1)=0, ISBLANK(B1))</formula>
    </cfRule>
    <cfRule type="expression" dxfId="49" priority="19">
      <formula>CELL("защита", B1)=0</formula>
    </cfRule>
  </conditionalFormatting>
  <conditionalFormatting sqref="A6:B8 A5 D5:E5 A1:E2 A9:E27 A3:C4 E6:E8">
    <cfRule type="expression" dxfId="48" priority="20">
      <formula>AND(CELL("защита", A1)=0, ISBLANK(A1))</formula>
    </cfRule>
    <cfRule type="expression" dxfId="47" priority="21">
      <formula>AND(CELL("защита", A1)=0, NOT(ISBLANK(A1)))</formula>
    </cfRule>
  </conditionalFormatting>
  <conditionalFormatting sqref="D4">
    <cfRule type="expression" dxfId="46" priority="10">
      <formula>AND(CELL("защита", D4)=0, NOT(ISBLANK(D4)))</formula>
    </cfRule>
    <cfRule type="expression" dxfId="45" priority="11">
      <formula>AND(CELL("защита", D4)=0, ISBLANK(D4))</formula>
    </cfRule>
    <cfRule type="expression" dxfId="44" priority="12">
      <formula>CELL("защита", D4)=0</formula>
    </cfRule>
  </conditionalFormatting>
  <conditionalFormatting sqref="D3">
    <cfRule type="expression" dxfId="43" priority="13">
      <formula>AND(CELL("защита", D3)=0, NOT(ISBLANK(D3)))</formula>
    </cfRule>
    <cfRule type="expression" dxfId="42" priority="14">
      <formula>AND(CELL("защита", D3)=0, ISBLANK(D3))</formula>
    </cfRule>
    <cfRule type="expression" dxfId="41" priority="15">
      <formula>CELL("защита", D3)=0</formula>
    </cfRule>
  </conditionalFormatting>
  <conditionalFormatting sqref="D7">
    <cfRule type="expression" dxfId="40" priority="7">
      <formula>AND(CELL("защита", D7)=0, NOT(ISBLANK(D7)))</formula>
    </cfRule>
    <cfRule type="expression" dxfId="39" priority="8">
      <formula>AND(CELL("защита", D7)=0, ISBLANK(D7))</formula>
    </cfRule>
    <cfRule type="expression" dxfId="38" priority="9">
      <formula>CELL("защита", D7)=0</formula>
    </cfRule>
  </conditionalFormatting>
  <conditionalFormatting sqref="D8">
    <cfRule type="expression" dxfId="37" priority="4">
      <formula>AND(CELL("защита", D8)=0, NOT(ISBLANK(D8)))</formula>
    </cfRule>
    <cfRule type="expression" dxfId="36" priority="5">
      <formula>AND(CELL("защита", D8)=0, ISBLANK(D8))</formula>
    </cfRule>
    <cfRule type="expression" dxfId="35" priority="6">
      <formula>CELL("защита", D8)=0</formula>
    </cfRule>
  </conditionalFormatting>
  <conditionalFormatting sqref="D6">
    <cfRule type="expression" dxfId="34" priority="1">
      <formula>AND(CELL("защита", D6)=0, NOT(ISBLANK(D6)))</formula>
    </cfRule>
    <cfRule type="expression" dxfId="33" priority="2">
      <formula>AND(CELL("защита", D6)=0, ISBLANK(D6))</formula>
    </cfRule>
    <cfRule type="expression" dxfId="32" priority="3">
      <formula>CELL("защита", D6)=0</formula>
    </cfRule>
  </conditionalFormatting>
  <dataValidations count="7">
    <dataValidation allowBlank="1" showInputMessage="1" showErrorMessage="1" prompt="Укажите также другие документы, если они требуются документацией о закупке" sqref="D21:D22"/>
    <dataValidation type="list" allowBlank="1" showInputMessage="1" showErrorMessage="1" sqref="E10:E27">
      <formula1>"Соответствует, Не соответствует, Не требуется заказчиком, Не должно требоваться"</formula1>
    </dataValidation>
    <dataValidation allowBlank="1" showInputMessage="1" showErrorMessage="1" prompt="При наличии — укажите здесь полное наименование документа" sqref="D26:D27 D24"/>
    <dataValidation type="list" allowBlank="1" showInputMessage="1" showErrorMessage="1" sqref="D16">
      <formula1>INDIRECT("НалоговыеСправки[Налоговая справка]")</formula1>
    </dataValidation>
    <dataValidation allowBlank="1" showInputMessage="1" showErrorMessage="1" prompt="Укажите документ или сведения._x000a_Если это не требуется — укажите «Не требуется»." sqref="D18"/>
    <dataValidation type="custom" errorStyle="warning" operator="equal" allowBlank="1" showInputMessage="1" showErrorMessage="1" error="КПП — 9 цифр" prompt="КПП — 9 цифр" sqref="D8">
      <formula1>AND(ISNUMBER(VALUE(D8)), LEN(D8)=9)</formula1>
    </dataValidation>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formula1>AND(ISNUMBER(VALUE(D7)), OR(LEN(D7)=10, LEN(D7)=12))</formula1>
    </dataValidation>
  </dataValidations>
  <pageMargins left="0.39370078740157483" right="0.70866141732283472" top="0.74803149606299213" bottom="0.74803149606299213" header="0.31496062992125984" footer="0.31496062992125984"/>
  <pageSetup paperSize="9" scale="59" fitToHeight="0" orientation="portrait" r:id="rId1"/>
  <headerFooter>
    <oddFooter>&amp;L&amp;"PT Sans,обычный"&amp;10Подпись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16" id="{A346BC7B-DA39-429C-B715-3D72FC1B29EE}">
            <xm:f>Заявка!$L23="Не требуется"</xm:f>
            <x14:dxf>
              <font>
                <strike/>
                <color theme="0" tint="-0.14996795556505021"/>
              </font>
              <fill>
                <patternFill>
                  <fgColor theme="0"/>
                  <bgColor theme="0"/>
                </patternFill>
              </fill>
            </x14:dxf>
          </x14:cfRule>
          <xm:sqref>B9:F27</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s q m i d = " e 3 4 c e c 1 3 - c 2 3 9 - 4 2 3 d - 8 a 7 b - 2 d d 5 3 7 a 1 5 a 4 b "   x m l n s = " h t t p : / / s c h e m a s . m i c r o s o f t . c o m / D a t a M a s h u p " > A A A A A N g E A A B Q S w M E F A A C A A g A y F B 7 U T r X j X y n A A A A + A A A A B I A H A B D b 2 5 m a W c v U G F j a 2 F n Z S 5 4 b W w g o h g A K K A U A A A A A A A A A A A A A A A A A A A A A A A A A A A A h Y + x D o I w F E V / h X S n r 6 1 K l D z K 4 C q J 0 W h c C V Z o h G J o E f 7 N w U / y F y R R 1 M 3 x n p z h 3 M f t j n F f l d 5 V N V b X J i K c M u I p k 9 V H b f K I t O 7 k z 0 k s c Z 1 m 5 z R X 3 i A b G / b 2 G J H C u U s I 0 H U d 7 S a 0 b n I Q j H E 4 J K t t V q g q J R 9 Z / 5 d 9 b a x L T a a I x P 0 r R g o a c D r j C 0 G n A U c Y M S b a f B U x F F O G 8 A N x 2 Z a u b Z R s W n + z Q x g n w v u F f A J Q S w M E F A A C A A g A y F B 7 U 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M h Q e 1 E P 3 M p p z w E A A L g D A A A T A B w A R m 9 y b X V s Y X M v U 2 V j d G l v b j E u b S C i G A A o o B Q A A A A A A A A A A A A A A A A A A A A A A A A A A A C d k d 9 q E 0 E U x u 8 D e Y d h v N n A G A g U E U s u S q t Y W k o x A S + y o U y T K Q 2 d n Z G d i a S E Q F s s C r n x H x o K N U p f I F q j 0 Z r 6 C m d e w S f x z H Z L U 0 t E u 7 C 7 A + e c 7 / d 9 Z 4 y o 2 Y Z W p H T 2 L 8 x m M 9 m M 2 e S x q B N 4 C w P 4 j u 9 X 9 x R G e B q R I p H C Z j M E H + i 5 X b c H p 1 g b + y r W 7 r Z q Q u Y f 6 n h r X e u t 4 F 5 D i v y 8 V l Y o a w K 6 c i d c 0 D U T o u x z O I A j 6 O O 3 F 8 I 7 e A l 9 A q / g Y A 1 e w w f o h z M E X n g s D A h 8 x s M Y x q 7 r 9 k N 4 D 0 M Y e q z b u Q m f X B c + I n / H d a d X 8 i 1 p W j T H i G p K y Y i N m y L H 0 g B X 4 q 2 V N o W w G O T P b O 3 K o h V R k V 4 d o W y p o e p F m k z S a q e y w C 2 v p o Q b F D O e e j v u G f p L Y s C Q + G B w j I U T X 0 x U k F n m 6 7 i u 1 V h H 2 o r 7 g t d F b I J p H h m p p J 1 z U p Z q X P L Y F H 2 4 a u 6 C 3 U P Q j 4 R 7 z v 5 G M N U I f l 7 w y j F X Z k P H 0 b y W z U i V t x 8 J E / y 7 b 9 Z u 0 1 9 P 3 l B G F p W 9 N Z P 3 8 x 1 G 2 h Q O s X e U 4 n 3 3 I N l k K j K Z a I D D F s e I F S 3 b 6 U z 4 P 0 o u / 2 T S g d f 4 k i q d 3 T a K X 1 r g A x H p x 2 K Z G 7 s S / H 0 H r H D 7 e r D C V N r / O G a F X D b T U N c z M P s b U E s B A i 0 A F A A C A A g A y F B 7 U T r X j X y n A A A A + A A A A B I A A A A A A A A A A A A A A A A A A A A A A E N v b m Z p Z y 9 Q Y W N r Y W d l L n h t b F B L A Q I t A B Q A A g A I A M h Q e 1 E P y u m r p A A A A O k A A A A T A A A A A A A A A A A A A A A A A P M A A A B b Q 2 9 u d G V u d F 9 U e X B l c 1 0 u e G 1 s U E s B A i 0 A F A A C A A g A y F B 7 U Q / c y m n P A Q A A u A M A A B M A A A A A A A A A A A A A A A A A 5 A E A A E Z v c m 1 1 b G F z L 1 N l Y 3 R p b 2 4 x L m 1 Q S w U G A A A A A A M A A w D C A A A A A A Q 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Q 8 A A A A A A A D b D w 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S X R l b T 4 8 S X R l b U x v Y 2 F 0 a W 9 u P j x J d G V t V H l w Z T 5 G b 3 J t d W x h P C 9 J d G V t V H l w Z T 4 8 S X R l b V B h d G g + U 2 V j d G l v b j E v J U Q w J T k 3 J U Q w J U I w J U Q w J U J B J U Q w J U I w J U Q w J U I 3 J U Q x J T g 3 J U Q w J U I 4 J U Q w J U J B J U Q w J U I 4 P C 9 J d G V t U G F 0 a D 4 8 L 0 l 0 Z W 1 M b 2 N h d G l v b j 4 8 U 3 R h Y m x l R W 5 0 c m l l c z 4 8 R W 5 0 c n k g V H l w Z T 0 i S X N Q c m l 2 Y X R l I i B W Y W x 1 Z T 0 i b D A i I C 8 + P E V u d H J 5 I F R 5 c G U 9 I k Z p b G x F b m F i b G V k I i B W Y W x 1 Z T 0 i b D E i I C 8 + P E V u d H J 5 I F R 5 c G U 9 I k Z p b G x P Y m p l Y 3 R U e X B l I i B W Y W x 1 Z T 0 i c 1 R h Y m x l I i A v P j x F b n R y e S B U e X B l P S J G a W x s V G 9 E Y X R h T W 9 k Z W x F b m F i b G V k I i B W Y W x 1 Z T 0 i b D A i I C 8 + P E V u d H J 5 I F R 5 c G U 9 I k J 1 Z m Z l c k 5 l e H R S Z W Z y Z X N o I i B W Y W x 1 Z T 0 i b D E i I C 8 + P E V u d H J 5 I F R 5 c G U 9 I l J l c 3 V s d F R 5 c G U i I F Z h b H V l P S J z V G F i b G U i I C 8 + P E V u d H J 5 I F R 5 c G U 9 I k 5 h b W V V c G R h d G V k Q W Z 0 Z X J G a W x s I i B W Y W x 1 Z T 0 i b D A i I C 8 + P E V u d H J 5 I F R 5 c G U 9 I k Z p b G x U Y X J n Z X Q i I F Z h b H V l P S J z 0 J f Q s N C 6 0 L D Q t 9 G H 0 L j Q u t C 4 I i A v P j x F b n R y e S B U e X B l P S J G a W x s Z W R D b 2 1 w b G V 0 Z V J l c 3 V s d F R v V 2 9 y a 3 N o Z W V 0 I i B W Y W x 1 Z T 0 i b D E i I C 8 + P E V u d H J 5 I F R 5 c G U 9 I l J l Y 2 9 2 Z X J 5 V G F y Z 2 V 0 U 2 h l Z X Q i I F Z h b H V l P S J z 0 J v Q u N G B 0 Y I y I i A v P j x F b n R y e S B U e X B l P S J S Z W N v d m V y e V R h c m d l d E N v b H V t b i I g V m F s d W U 9 I m w x I i A v P j x F b n R y e S B U e X B l P S J S Z W N v d m V y e V R h c m d l d F J v d y I g V m F s d W U 9 I m w x I i A v P j x F b n R y e S B U e X B l P S J S Z W x h d G l v b n N o a X B J b m Z v Q 2 9 u d G F p b m V y I i B W Y W x 1 Z T 0 i c 3 s m c X V v d D t j b 2 x 1 b W 5 D b 3 V u d C Z x d W 9 0 O z o y L C Z x d W 9 0 O 2 t l e U N v b H V t b k 5 h b W V z J n F 1 b 3 Q 7 O l t d L C Z x d W 9 0 O 3 F 1 Z X J 5 U m V s Y X R p b 2 5 z a G l w c y Z x d W 9 0 O z p b X S w m c X V v d D t j b 2 x 1 b W 5 J Z G V u d G l 0 a W V z J n F 1 b 3 Q 7 O l s m c X V v d D t T Z W N 0 a W 9 u M S / Q l 9 C w 0 L r Q s N C 3 0 Y f Q u N C 6 0 L g v 0 K P Q t N C w 0 L v Q t d C 9 0 L 3 R i 9 C 1 I N C 9 0 L j Q t t C 9 0 L j Q t S D R g d G C 0 Y D Q v t C 6 0 L g x L n v i h J Y s M H 0 m c X V v d D s s J n F 1 b 3 Q 7 U 2 V j d G l v b j E v 0 J f Q s N C 6 0 L D Q t 9 G H 0 L j Q u t C 4 L 9 C j 0 L T Q s N C 7 0 L X Q v d C 9 0 Y v Q t S D Q v d C 4 0 L b Q v d C 4 0 L U g 0 Y H R g t G A 0 L 7 Q u t C 4 M S 5 7 0 J 3 Q s N C 4 0 L z Q t d C 9 0 L 7 Q s t C w 0 L 3 Q u N C 1 I N C 3 0 L D Q u t C w 0 L f R h 9 C 4 0 L r Q s C w x f S Z x d W 9 0 O 1 0 s J n F 1 b 3 Q 7 Q 2 9 s d W 1 u Q 2 9 1 b n Q m c X V v d D s 6 M i w m c X V v d D t L Z X l D b 2 x 1 b W 5 O Y W 1 l c y Z x d W 9 0 O z p b X S w m c X V v d D t D b 2 x 1 b W 5 J Z G V u d G l 0 a W V z J n F 1 b 3 Q 7 O l s m c X V v d D t T Z W N 0 a W 9 u M S / Q l 9 C w 0 L r Q s N C 3 0 Y f Q u N C 6 0 L g v 0 K P Q t N C w 0 L v Q t d C 9 0 L 3 R i 9 C 1 I N C 9 0 L j Q t t C 9 0 L j Q t S D R g d G C 0 Y D Q v t C 6 0 L g x L n v i h J Y s M H 0 m c X V v d D s s J n F 1 b 3 Q 7 U 2 V j d G l v b j E v 0 J f Q s N C 6 0 L D Q t 9 G H 0 L j Q u t C 4 L 9 C j 0 L T Q s N C 7 0 L X Q v d C 9 0 Y v Q t S D Q v d C 4 0 L b Q v d C 4 0 L U g 0 Y H R g t G A 0 L 7 Q u t C 4 M S 5 7 0 J 3 Q s N C 4 0 L z Q t d C 9 0 L 7 Q s t C w 0 L 3 Q u N C 1 I N C 3 0 L D Q u t C w 0 L f R h 9 C 4 0 L r Q s C w x f S Z x d W 9 0 O 1 0 s J n F 1 b 3 Q 7 U m V s Y X R p b 2 5 z a G l w S W 5 m b y Z x d W 9 0 O z p b X X 0 i I C 8 + P E V u d H J 5 I F R 5 c G U 9 I k Z p b G x T d G F 0 d X M i I F Z h b H V l P S J z Q 2 9 t c G x l d G U i I C 8 + P E V u d H J 5 I F R 5 c G U 9 I k Z p b G x D b 2 x 1 b W 5 O Y W 1 l c y I g V m F s d W U 9 I n N b J n F 1 b 3 Q 7 4 o S W J n F 1 b 3 Q 7 L C Z x d W 9 0 O 9 C d 0 L D Q u N C 8 0 L X Q v d C + 0 L L Q s N C 9 0 L j Q t S D Q t 9 C w 0 L r Q s N C 3 0 Y f Q u N C 6 0 L A m c X V v d D t d I i A v P j x F b n R y e S B U e X B l P S J G a W x s Q 2 9 s d W 1 u V H l w Z X M i I F Z h b H V l P S J z Q X d Z P S I g L z 4 8 R W 5 0 c n k g V H l w Z T 0 i R m l s b E x h c 3 R V c G R h d G V k I i B W Y W x 1 Z T 0 i Z D I w M j A t M T E t M j d U M D I 6 M D Y 6 M T c u M D I y M j Q 0 N l o i I C 8 + P E V u d H J 5 I F R 5 c G U 9 I k Z p b G x F c n J v c k N v d W 5 0 I i B W Y W x 1 Z T 0 i b D A i I C 8 + P E V u d H J 5 I F R 5 c G U 9 I k Z p b G x F c n J v c k N v Z G U i I F Z h b H V l P S J z V W 5 r b m 9 3 b i I g L z 4 8 R W 5 0 c n k g V H l w Z T 0 i R m l s b E N v d W 5 0 I i B W Y W x 1 Z T 0 i b D I 1 I i A v P j x F b n R y e S B U e X B l P S J B Z G R l Z F R v R G F 0 Y U 1 v Z G V s I i B W Y W x 1 Z T 0 i b D A i I C 8 + P E V u d H J 5 I F R 5 c G U 9 I k 5 h d m l n Y X R p b 2 5 T d G V w T m F t Z S I g V m F s d W U 9 I n P Q n d C w 0 L L Q u N C z 0 L D R h t C 4 0 Y 8 i I C 8 + P E V u d H J 5 I F R 5 c G U 9 I l F 1 Z X J 5 S U Q i I F Z h b H V l P S J z M T Z l Y m Y w O T c t N 2 Q 2 Z i 0 0 Y j Q 0 L T g 1 Y z Y t Y W Q w Z j Z i Y m Z i M D E 3 I i A v P j w v U 3 R h Y m x l R W 5 0 c m l l c z 4 8 L 0 l 0 Z W 0 + P E l 0 Z W 0 + P E l 0 Z W 1 M b 2 N h d G l v b j 4 8 S X R l b V R 5 c G U + R m 9 y b X V s Y T w v S X R l b V R 5 c G U + P E l 0 Z W 1 Q Y X R o P l N l Y 3 R p b 2 4 x L y V E M C U 5 N y V E M C V C M C V E M C V C Q S V E M C V C M C V E M C V C N y V E M S U 4 N y V E M C V C O C V E M C V C Q S V E M C V C O C 8 l R D A l O T g l R D E l O D E l R D E l O D I l R D A l Q k U l R D E l O D c l R D A l Q k Q l R D A l Q j g l R D A l Q k E 8 L 0 l 0 Z W 1 Q Y X R o P j w v S X R l b U x v Y 2 F 0 a W 9 u P j x T d G F i b G V F b n R y a W V z I C 8 + P C 9 J d G V t P j x J d G V t P j x J d G V t T G 9 j Y X R p b 2 4 + P E l 0 Z W 1 U e X B l P k Z v c m 1 1 b G E 8 L 0 l 0 Z W 1 U e X B l P j x J d G V t U G F 0 a D 5 T Z W N 0 a W 9 u M S 8 l R D A l O T c l R D A l Q j A l R D A l Q k E l R D A l Q j A l R D A l Q j c l R D E l O D c l R D A l Q j g l R D A l Q k E l R D A l Q j g v J U Q w J T k 3 J U Q w J U I w J U Q w J U J B J U Q w J U I w J U Q w J U I 3 J U Q x J T g 3 J U Q w J U I 4 J U Q w J U J B J U Q w J U I 4 X 1 N o Z W V 0 P C 9 J d G V t U G F 0 a D 4 8 L 0 l 0 Z W 1 M b 2 N h d G l v b j 4 8 U 3 R h Y m x l R W 5 0 c m l l c y A v P j w v S X R l b T 4 8 S X R l b T 4 8 S X R l b U x v Y 2 F 0 a W 9 u P j x J d G V t V H l w Z T 5 G b 3 J t d W x h P C 9 J d G V t V H l w Z T 4 8 S X R l b V B h d G g + U 2 V j d G l v b j E v J U Q w J T k 3 J U Q w J U I w J U Q w J U J B J U Q w J U I w J U Q w J U I 3 J U Q x J T g 3 J U Q w J U I 4 J U Q w J U J B J U Q w J U I 4 L y V E M C U 5 R i V E M C V C R S V E M C V C M i V E M S U 4 Q i V E M S U 4 O C V E M C V C N S V E M C V C R C V E M C V C R C V E M S U 4 Q i V E M C V C N S U y M C V E M C V C N y V E M C V C M C V E M C V C M y V E M C V C R S V E M C V C Q i V E M C V C R S V E M C V C M i V E M C V C Q S V E M C V C O D w v S X R l b V B h d G g + P C 9 J d G V t T G 9 j Y X R p b 2 4 + P F N 0 Y W J s Z U V u d H J p Z X M g L z 4 8 L 0 l 0 Z W 0 + P E l 0 Z W 0 + P E l 0 Z W 1 M b 2 N h d G l v b j 4 8 S X R l b V R 5 c G U + R m 9 y b X V s Y T w v S X R l b V R 5 c G U + P E l 0 Z W 1 Q Y X R o P l N l Y 3 R p b 2 4 x L y V E M C U 5 N y V E M C V C M C V E M C V C Q S V E M C V C M C V E M C V C N y V E M S U 4 N y V E M C V C O C V E M C V C Q S V E M C V C O C 8 l R D A l O T g l R D A l Q j c l R D A l Q k M l R D A l Q j U l R D A l Q k Q l R D A l Q j U l R D A l Q k Q l R D A l Q k Q l R D E l O E I l R D A l Q j k l M j A l R D E l O D I l R D A l Q j g l R D A l Q k Y 8 L 0 l 0 Z W 1 Q Y X R o P j w v S X R l b U x v Y 2 F 0 a W 9 u P j x T d G F i b G V F b n R y a W V z I C 8 + P C 9 J d G V t P j x J d G V t P j x J d G V t T G 9 j Y X R p b 2 4 + P E l 0 Z W 1 U e X B l P k Z v c m 1 1 b G E 8 L 0 l 0 Z W 1 U e X B l P j x J d G V t U G F 0 a D 5 T Z W N 0 a W 9 u M S 8 l R D A l O T c l R D A l Q j A l R D A l Q k E l R D A l Q j A l R D A l Q j c l R D E l O D c l R D A l Q j g l R D A l Q k E l R D A l Q j g v J U Q w J U E z J U Q w J U I 0 J U Q w J U I w J U Q w J U J C J U Q w J U I 1 J U Q w J U J E J U Q w J U J E J U Q x J T h C J U Q w J U I 1 J T I w J U Q w J U J E J U Q w J U I 4 J U Q w J U I 2 J U Q w J U J E J U Q w J U I 4 J U Q w J U I 1 J T I w J U Q x J T g x J U Q x J T g y J U Q x J T g w J U Q w J U J F J U Q w J U J B J U Q w J U I 4 P C 9 J d G V t U G F 0 a D 4 8 L 0 l 0 Z W 1 M b 2 N h d G l v b j 4 8 U 3 R h Y m x l R W 5 0 c m l l c y A v P j w v S X R l b T 4 8 S X R l b T 4 8 S X R l b U x v Y 2 F 0 a W 9 u P j x J d G V t V H l w Z T 5 G b 3 J t d W x h P C 9 J d G V t V H l w Z T 4 8 S X R l b V B h d G g + U 2 V j d G l v b j E v J U Q w J T k 3 J U Q w J U I w J U Q w J U J B J U Q w J U I w J U Q w J U I 3 J U Q x J T g 3 J U Q w J U I 4 J U Q w J U J B J U Q w J U I 4 L y V E M C V B M y V E M C V C N C V E M C V C M C V E M C V C Q i V E M C V C N S V E M C V C R C V E M C V C R C V E M S U 4 Q i V E M C V C N S U y M C V E M C V C R C V E M C V C O C V E M C V C N i V E M C V C R C V E M C V C O C V E M C V C N S U y M C V E M S U 4 M S V E M S U 4 M i V E M S U 4 M C V E M C V C R S V E M C V C Q S V E M C V C O D E 8 L 0 l 0 Z W 1 Q Y X R o P j w v S X R l b U x v Y 2 F 0 a W 9 u P j x T d G F i b G V F b n R y a W V z I C 8 + P C 9 J d G V t P j w v S X R l b X M + P C 9 M b 2 N h b F B h Y 2 t h Z 2 V N Z X R h Z G F 0 Y U Z p b G U + F g A A A F B L B Q Y A A A A A A A A A A A A A A A A A A A A A A A D a A A A A A Q A A A N C M n d 8 B F d E R j H o A w E / C l + s B A A A A + c d f c y 1 y I U i T E V N H z o G g x g A A A A A C A A A A A A A D Z g A A w A A A A B A A A A A 8 7 o J I n C Z u e g H l Y h A w z f A Y A A A A A A S A A A C g A A A A E A A A A G j E b 3 G g U d E O G 7 f L L S 5 d o V p Q A A A A d u 0 I K Z s r S j X j Q 8 c 8 A q R m u k d i H u M 5 j / 6 8 f D a H S 4 Y E Y U t G m n q a 6 G P 2 c t n k d E P e 5 o x G a M K Z C 5 n T 1 l i U l M h 9 i 9 5 S B 3 u r o I M b 0 Q t 7 G d W b 5 z + O x K M U A A A A L g 7 k P s S W W l n e 6 7 p o e s 5 O k x j R m 1 4 = < / D a t a M a s h u p > 
</file>

<file path=customXml/itemProps1.xml><?xml version="1.0" encoding="utf-8"?>
<ds:datastoreItem xmlns:ds="http://schemas.openxmlformats.org/officeDocument/2006/customXml" ds:itemID="{503B788F-42AD-412B-8E05-0CA4C9A10DEE}">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Заявка</vt:lpstr>
      <vt:lpstr>Лист1</vt:lpstr>
      <vt:lpstr>Кураторы</vt:lpstr>
      <vt:lpstr>Рекомендуемые участники </vt:lpstr>
      <vt:lpstr>Прочее</vt:lpstr>
      <vt:lpstr>Протодокументация</vt:lpstr>
      <vt:lpstr>Анкета</vt:lpstr>
      <vt:lpstr>Коммерческое предложение</vt:lpstr>
      <vt:lpstr>Соответствие требованиям</vt:lpstr>
      <vt:lpstr>Подразделения заказчиков</vt:lpstr>
      <vt:lpstr>Контакты</vt:lpstr>
      <vt:lpstr>Направления деятельности</vt:lpstr>
      <vt:lpstr>Лист2</vt:lpstr>
      <vt:lpstr>Заявка!ДатаСоставленияЗаявки</vt:lpstr>
      <vt:lpstr>Анкета!Заголовки_для_печати</vt:lpstr>
      <vt:lpstr>'Коммерческое предложение'!Заголовки_для_печати</vt:lpstr>
      <vt:lpstr>'Соответствие требованиям'!Заголовки_для_печати</vt:lpstr>
      <vt:lpstr>Заявка!НаименованиеЗаказчика</vt:lpstr>
      <vt:lpstr>НаличиеКадровыхРесурсов</vt:lpstr>
      <vt:lpstr>НаличиеМатериальноТехническихРесурсов</vt:lpstr>
      <vt:lpstr>Заявка!Область_печати</vt:lpstr>
      <vt:lpstr>'Рекомендуемые участники '!Область_печати</vt:lpstr>
      <vt:lpstr>Анкета!ОсновнаяИнформация_АдресЭлектроннойПочтыУчастника</vt:lpstr>
      <vt:lpstr>Анкета!ОсновнаяИнформация_ИННУчастника</vt:lpstr>
      <vt:lpstr>Анкета!ОсновнаяИнформация_КППУчастника</vt:lpstr>
      <vt:lpstr>Анкета!ОсновнаяИнформация_МестонахождениеУчастника</vt:lpstr>
      <vt:lpstr>Анкета!ОсновнаяИнформация_НаименованиеУчастника</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2021-09-15T03:09:39Z</dcterms:modified>
</cp:coreProperties>
</file>